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<sst xmlns="http://schemas.openxmlformats.org/spreadsheetml/2006/main" count="201" uniqueCount="42">
  <si>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</si>
  <si>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</si>
  <si>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</si>
  <si>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</si>
  <si>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</si>
  <si>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</si>
  <si>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</si>
  <si>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</si>
  <si>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</si>
  <si>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</si>
  <si>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</si>
  <si>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</si>
  <si>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</si>
  <si>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</si>
  <si>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</si>
  <si>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</si>
  <si>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</si>
  <si>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</si>
  <si>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</si>
  <si>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</si>
  <si>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</si>
  <si>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</si>
  <si>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</si>
  <si>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</si>
  <si>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</si>
  <si>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</si>
  <si>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</si>
  <si>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</si>
  <si>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</si>
  <si>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</si>
  <si>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</si>
  <si>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</si>
  <si>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</si>
  <si>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</si>
  <si>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12.06.2020</t>
  </si>
  <si>
    <t>11.06.2020</t>
  </si>
  <si>
    <t>10.06.2020</t>
  </si>
  <si>
    <t>09.06.2020</t>
  </si>
  <si>
    <t>08.06.2020</t>
  </si>
  <si>
    <t>07.06.2020</t>
  </si>
  <si>
    <t>06.06.2020</t>
  </si>
  <si>
    <t>Оперативні дані взаємодії між ТОВ "Оператор ГТС України" та філією "Оператор газосховищ України" АТ "Укртрансгаз" за 12.06.2020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</si>
</sst>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11208.728567</v>
      </c>
      <c r="D8" s="17">
        <f>'ПСГ Б-Волицько Угерське'!D7</f>
        <v>51.860097000000003</v>
      </c>
      <c r="E8" s="17">
        <f>'ПСГ Б-Волицько Угерське'!E7</f>
        <v>4.5300000000000001E-4</v>
      </c>
      <c r="F8" s="17">
        <v>17050</v>
      </c>
      <c r="G8" s="34">
        <f>F8-C8</f>
        <v>5841.2714329999999</v>
      </c>
    </row>
    <row r="9" spans="2:7" x14ac:dyDescent="0.25">
      <c r="B9" s="31" t="s">
        <v>5</v>
      </c>
      <c r="C9" s="18">
        <f>'ПСГ Угерське'!C7</f>
        <v>364.23925600000007</v>
      </c>
      <c r="D9" s="18">
        <f>'ПСГ Угерське'!D7</f>
        <v>0</v>
      </c>
      <c r="E9" s="18">
        <f>'ПСГ Угерське'!E7</f>
        <v>1.4E-3</v>
      </c>
      <c r="F9" s="17">
        <v>1900</v>
      </c>
      <c r="G9" s="34">
        <f t="shared" ref="G9:G20" si="0">F9-C9</f>
        <v>1535.7607439999999</v>
      </c>
    </row>
    <row r="10" spans="2:7" x14ac:dyDescent="0.25">
      <c r="B10" s="31" t="s">
        <v>6</v>
      </c>
      <c r="C10" s="18">
        <f>'ПСГ Опарське'!C7</f>
        <v>695.83487599999978</v>
      </c>
      <c r="D10" s="18">
        <f>'ПСГ Опарське'!D7</f>
        <v>0</v>
      </c>
      <c r="E10" s="18">
        <f>'ПСГ Опарське'!E7</f>
        <v>1.387E-3</v>
      </c>
      <c r="F10" s="18">
        <v>1920</v>
      </c>
      <c r="G10" s="34">
        <f t="shared" si="0"/>
        <v>1224.1651240000001</v>
      </c>
    </row>
    <row r="11" spans="2:7" x14ac:dyDescent="0.25">
      <c r="B11" s="31" t="s">
        <v>7</v>
      </c>
      <c r="C11" s="18">
        <f>'ПСГ Дашавське'!C7</f>
        <v>1863.0103569999999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286.98964300000011</v>
      </c>
    </row>
    <row r="12" spans="2:7" x14ac:dyDescent="0.25">
      <c r="B12" s="31" t="s">
        <v>9</v>
      </c>
      <c r="C12" s="18">
        <f>'ПСГ Богородчанське'!C7</f>
        <v>1597.0681269999998</v>
      </c>
      <c r="D12" s="18">
        <f>'ПСГ Богородчанське'!D7</f>
        <v>8.9659300000000002</v>
      </c>
      <c r="E12" s="18">
        <f>'ПСГ Богородчанське'!E7</f>
        <v>0</v>
      </c>
      <c r="F12" s="18">
        <v>2300</v>
      </c>
      <c r="G12" s="34">
        <f t="shared" si="0"/>
        <v>702.93187300000022</v>
      </c>
    </row>
    <row r="13" spans="2:7" x14ac:dyDescent="0.25">
      <c r="B13" s="31" t="s">
        <v>8</v>
      </c>
      <c r="C13" s="18">
        <f>'ПСГ Кегичівське'!C7</f>
        <v>610.26809900000001</v>
      </c>
      <c r="D13" s="18">
        <f>'ПСГ Кегичівське'!D7</f>
        <v>4.3237879999999995</v>
      </c>
      <c r="E13" s="18">
        <f>'ПСГ Кегичівське'!E7</f>
        <v>0</v>
      </c>
      <c r="F13" s="18">
        <v>700</v>
      </c>
      <c r="G13" s="34">
        <f t="shared" si="0"/>
        <v>89.731900999999993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80.765216000000009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339.23478399999999</v>
      </c>
    </row>
    <row r="16" spans="2:7" x14ac:dyDescent="0.25">
      <c r="B16" s="32" t="s">
        <v>12</v>
      </c>
      <c r="C16" s="18">
        <f>'ПСГ Пролетарське'!C7</f>
        <v>324.6181969999999</v>
      </c>
      <c r="D16" s="18">
        <f>'ПСГ Пролетарське'!D7</f>
        <v>0</v>
      </c>
      <c r="E16" s="18">
        <f>'ПСГ Пролетарське'!E7</f>
        <v>7.0799999999999997E-4</v>
      </c>
      <c r="F16" s="18">
        <v>1000</v>
      </c>
      <c r="G16" s="34">
        <f t="shared" si="0"/>
        <v>675.3818030000001</v>
      </c>
    </row>
    <row r="17" spans="2:7" x14ac:dyDescent="0.25">
      <c r="B17" s="32" t="s">
        <v>13</v>
      </c>
      <c r="C17" s="18">
        <f>'ПСГ Солохівське'!C7</f>
        <v>504.30976099999987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795.69023900000013</v>
      </c>
    </row>
    <row r="18" spans="2:7" x14ac:dyDescent="0.25">
      <c r="B18" s="32" t="s">
        <v>14</v>
      </c>
      <c r="C18" s="18">
        <f>'ПСГ Червонопартизанське'!C7</f>
        <v>1171.3471159999999</v>
      </c>
      <c r="D18" s="18">
        <f>'ПСГ Червонопартизанське'!D7</f>
        <v>0.75770500000000007</v>
      </c>
      <c r="E18" s="18">
        <f>'ПСГ Червонопартизанське'!E7</f>
        <v>0</v>
      </c>
      <c r="F18" s="18">
        <v>1500</v>
      </c>
      <c r="G18" s="34">
        <f t="shared" si="0"/>
        <v>328.65288400000009</v>
      </c>
    </row>
    <row r="19" spans="2:7" x14ac:dyDescent="0.25">
      <c r="B19" s="32" t="s">
        <v>15</v>
      </c>
      <c r="C19" s="18">
        <f>'ПСГ Олишівське'!C7</f>
        <v>96.056928999999968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213.94307100000003</v>
      </c>
    </row>
    <row r="20" spans="2:7" ht="15.75" thickBot="1" x14ac:dyDescent="0.3">
      <c r="B20" s="29" t="s">
        <v>20</v>
      </c>
      <c r="C20" s="9">
        <f>SUM(C8:C19)</f>
        <v>18692.110185000001</v>
      </c>
      <c r="D20" s="9">
        <f t="shared" ref="D20:E20" si="1">SUM(D8:D19)</f>
        <v>65.907520000000005</v>
      </c>
      <c r="E20" s="9">
        <f t="shared" si="1"/>
        <v>5.1500000000000001E-3</v>
      </c>
      <c r="F20" s="33">
        <v>30950</v>
      </c>
      <c r="G20" s="35">
        <f t="shared" si="0"/>
        <v>12257.889814999999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324.6181969999999</v>
      </c>
      <c r="D7" s="22">
        <v>0</v>
      </c>
      <c r="E7" s="22">
        <v>7.0799999999999997E-4</v>
      </c>
      <c r="F7" s="18">
        <v>1000</v>
      </c>
      <c r="G7" s="23">
        <f>F7-C7</f>
        <v>675.3818030000001</v>
      </c>
    </row>
    <row r="8" spans="2:7" x14ac:dyDescent="0.25">
      <c r="B8" s="6" t="s">
        <v>35</v>
      </c>
      <c r="C8" s="18">
        <v>324.61890499999987</v>
      </c>
      <c r="D8" s="18">
        <v>0</v>
      </c>
      <c r="E8" s="18">
        <v>7.0599999999999992E-4</v>
      </c>
      <c r="F8" s="18">
        <v>1000</v>
      </c>
      <c r="G8" s="23">
        <f t="shared" ref="G8:G13" si="0">F8-C8</f>
        <v>675.38109500000019</v>
      </c>
    </row>
    <row r="9" spans="2:7" x14ac:dyDescent="0.25">
      <c r="B9" s="7" t="s">
        <v>36</v>
      </c>
      <c r="C9" s="18">
        <v>324.61961099999991</v>
      </c>
      <c r="D9" s="18">
        <v>0</v>
      </c>
      <c r="E9" s="18">
        <v>7.6199999999999998E-4</v>
      </c>
      <c r="F9" s="18">
        <v>1000</v>
      </c>
      <c r="G9" s="23">
        <f t="shared" si="0"/>
        <v>675.38038900000015</v>
      </c>
    </row>
    <row r="10" spans="2:7" x14ac:dyDescent="0.25">
      <c r="B10" s="7" t="s">
        <v>37</v>
      </c>
      <c r="C10" s="18">
        <v>324.62037299999992</v>
      </c>
      <c r="D10" s="18">
        <v>0</v>
      </c>
      <c r="E10" s="18">
        <v>6.8999999999999997E-4</v>
      </c>
      <c r="F10" s="18">
        <v>1000</v>
      </c>
      <c r="G10" s="23">
        <f t="shared" si="0"/>
        <v>675.37962700000003</v>
      </c>
    </row>
    <row r="11" spans="2:7" x14ac:dyDescent="0.25">
      <c r="B11" s="7" t="s">
        <v>38</v>
      </c>
      <c r="C11" s="18">
        <v>324.62106299999988</v>
      </c>
      <c r="D11" s="18">
        <v>0</v>
      </c>
      <c r="E11" s="18">
        <v>6.96E-4</v>
      </c>
      <c r="F11" s="18">
        <v>1000</v>
      </c>
      <c r="G11" s="23">
        <f t="shared" si="0"/>
        <v>675.37893700000018</v>
      </c>
    </row>
    <row r="12" spans="2:7" x14ac:dyDescent="0.25">
      <c r="B12" s="7" t="s">
        <v>39</v>
      </c>
      <c r="C12" s="18">
        <v>324.62175899999988</v>
      </c>
      <c r="D12" s="18">
        <v>0</v>
      </c>
      <c r="E12" s="18">
        <v>6.9399999999999996E-4</v>
      </c>
      <c r="F12" s="18">
        <v>1000</v>
      </c>
      <c r="G12" s="23">
        <f t="shared" si="0"/>
        <v>675.37824100000012</v>
      </c>
    </row>
    <row r="13" spans="2:7" ht="15.75" thickBot="1" x14ac:dyDescent="0.3">
      <c r="B13" s="8" t="s">
        <v>40</v>
      </c>
      <c r="C13" s="9">
        <v>324.62245299999989</v>
      </c>
      <c r="D13" s="9">
        <v>0</v>
      </c>
      <c r="E13" s="9">
        <v>7.1599999999999995E-4</v>
      </c>
      <c r="F13" s="18">
        <v>1000</v>
      </c>
      <c r="G13" s="23">
        <f t="shared" si="0"/>
        <v>675.37754700000005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504.30976099999987</v>
      </c>
      <c r="D7" s="22">
        <v>0</v>
      </c>
      <c r="E7" s="22">
        <v>2.6999999999999999E-5</v>
      </c>
      <c r="F7" s="18">
        <v>1300</v>
      </c>
      <c r="G7" s="23">
        <f>F7-C7</f>
        <v>795.69023900000013</v>
      </c>
    </row>
    <row r="8" spans="2:9" x14ac:dyDescent="0.25">
      <c r="B8" s="6" t="s">
        <v>35</v>
      </c>
      <c r="C8" s="18">
        <v>504.30978799999986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795.6902120000002</v>
      </c>
    </row>
    <row r="9" spans="2:9" x14ac:dyDescent="0.25">
      <c r="B9" s="7" t="s">
        <v>36</v>
      </c>
      <c r="C9" s="18">
        <v>504.30981499999984</v>
      </c>
      <c r="D9" s="18">
        <v>0</v>
      </c>
      <c r="E9" s="18">
        <v>2.6999999999999999E-5</v>
      </c>
      <c r="F9" s="18">
        <v>1300</v>
      </c>
      <c r="G9" s="23">
        <f t="shared" si="0"/>
        <v>795.69018500000016</v>
      </c>
    </row>
    <row r="10" spans="2:9" x14ac:dyDescent="0.25">
      <c r="B10" s="7" t="s">
        <v>37</v>
      </c>
      <c r="C10" s="18">
        <v>504.30984199999989</v>
      </c>
      <c r="D10" s="18">
        <v>0</v>
      </c>
      <c r="E10" s="18">
        <v>4.6E-5</v>
      </c>
      <c r="F10" s="18">
        <v>1300</v>
      </c>
      <c r="G10" s="23">
        <f t="shared" si="0"/>
        <v>795.69015800000011</v>
      </c>
    </row>
    <row r="11" spans="2:9" x14ac:dyDescent="0.25">
      <c r="B11" s="7" t="s">
        <v>38</v>
      </c>
      <c r="C11" s="18">
        <v>504.30988799999989</v>
      </c>
      <c r="D11" s="18">
        <v>0</v>
      </c>
      <c r="E11" s="18">
        <v>2.6999999999999999E-5</v>
      </c>
      <c r="F11" s="18">
        <v>1300</v>
      </c>
      <c r="G11" s="23">
        <f t="shared" si="0"/>
        <v>795.69011200000011</v>
      </c>
    </row>
    <row r="12" spans="2:9" x14ac:dyDescent="0.25">
      <c r="B12" s="7" t="s">
        <v>39</v>
      </c>
      <c r="C12" s="18">
        <v>504.30991499999988</v>
      </c>
      <c r="D12" s="18">
        <v>0</v>
      </c>
      <c r="E12" s="18">
        <v>2.6999999999999999E-5</v>
      </c>
      <c r="F12" s="18">
        <v>1300</v>
      </c>
      <c r="G12" s="23">
        <f t="shared" si="0"/>
        <v>795.69008500000018</v>
      </c>
    </row>
    <row r="13" spans="2:9" ht="15.75" thickBot="1" x14ac:dyDescent="0.3">
      <c r="B13" s="8" t="s">
        <v>40</v>
      </c>
      <c r="C13" s="9">
        <v>504.30994199999986</v>
      </c>
      <c r="D13" s="9">
        <v>0</v>
      </c>
      <c r="E13" s="9">
        <v>2.6999999999999999E-5</v>
      </c>
      <c r="F13" s="18">
        <v>1300</v>
      </c>
      <c r="G13" s="23">
        <f t="shared" si="0"/>
        <v>795.69005800000014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1171.3471159999999</v>
      </c>
      <c r="D7" s="22">
        <v>0.75770500000000007</v>
      </c>
      <c r="E7" s="22">
        <v>0</v>
      </c>
      <c r="F7" s="18">
        <v>1500</v>
      </c>
      <c r="G7" s="23">
        <f>F7-C7</f>
        <v>328.65288400000009</v>
      </c>
    </row>
    <row r="8" spans="2:7" x14ac:dyDescent="0.25">
      <c r="B8" s="6" t="s">
        <v>35</v>
      </c>
      <c r="C8" s="18">
        <v>1170.5894109999999</v>
      </c>
      <c r="D8" s="18">
        <v>5.3137879999999997</v>
      </c>
      <c r="E8" s="18">
        <v>0</v>
      </c>
      <c r="F8" s="18">
        <v>1500</v>
      </c>
      <c r="G8" s="23">
        <f t="shared" ref="G8:G13" si="0">F8-C8</f>
        <v>329.41058900000007</v>
      </c>
    </row>
    <row r="9" spans="2:7" x14ac:dyDescent="0.25">
      <c r="B9" s="7" t="s">
        <v>36</v>
      </c>
      <c r="C9" s="18">
        <v>1165.275623</v>
      </c>
      <c r="D9" s="18">
        <v>5.2841829999999996</v>
      </c>
      <c r="E9" s="18">
        <v>0</v>
      </c>
      <c r="F9" s="18">
        <v>1500</v>
      </c>
      <c r="G9" s="23">
        <f t="shared" si="0"/>
        <v>334.724377</v>
      </c>
    </row>
    <row r="10" spans="2:7" x14ac:dyDescent="0.25">
      <c r="B10" s="7" t="s">
        <v>37</v>
      </c>
      <c r="C10" s="18">
        <v>1159.99144</v>
      </c>
      <c r="D10" s="18">
        <v>0</v>
      </c>
      <c r="E10" s="18">
        <v>1.6169999999999999E-3</v>
      </c>
      <c r="F10" s="18">
        <v>1500</v>
      </c>
      <c r="G10" s="23">
        <f t="shared" si="0"/>
        <v>340.00855999999999</v>
      </c>
    </row>
    <row r="11" spans="2:7" x14ac:dyDescent="0.25">
      <c r="B11" s="7" t="s">
        <v>38</v>
      </c>
      <c r="C11" s="18">
        <v>1159.9930570000001</v>
      </c>
      <c r="D11" s="18">
        <v>0</v>
      </c>
      <c r="E11" s="18">
        <v>1.3060000000000001E-3</v>
      </c>
      <c r="F11" s="18">
        <v>1500</v>
      </c>
      <c r="G11" s="23">
        <f t="shared" si="0"/>
        <v>340.00694299999986</v>
      </c>
    </row>
    <row r="12" spans="2:7" x14ac:dyDescent="0.25">
      <c r="B12" s="7" t="s">
        <v>39</v>
      </c>
      <c r="C12" s="18">
        <v>1159.994363</v>
      </c>
      <c r="D12" s="18">
        <v>0</v>
      </c>
      <c r="E12" s="18">
        <v>2.6800000000000001E-4</v>
      </c>
      <c r="F12" s="18">
        <v>1500</v>
      </c>
      <c r="G12" s="23">
        <f t="shared" si="0"/>
        <v>340.00563699999998</v>
      </c>
    </row>
    <row r="13" spans="2:7" ht="15.75" thickBot="1" x14ac:dyDescent="0.3">
      <c r="B13" s="8" t="s">
        <v>40</v>
      </c>
      <c r="C13" s="9">
        <v>1159.994631</v>
      </c>
      <c r="D13" s="9">
        <v>0</v>
      </c>
      <c r="E13" s="9">
        <v>2.6800000000000001E-4</v>
      </c>
      <c r="F13" s="18">
        <v>1500</v>
      </c>
      <c r="G13" s="23">
        <f t="shared" si="0"/>
        <v>340.00536899999997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96.056928999999968</v>
      </c>
      <c r="D7" s="22">
        <v>0</v>
      </c>
      <c r="E7" s="22">
        <v>8.2999999999999998E-5</v>
      </c>
      <c r="F7" s="18">
        <v>310</v>
      </c>
      <c r="G7" s="23">
        <f>F7-C7</f>
        <v>213.94307100000003</v>
      </c>
    </row>
    <row r="8" spans="2:7" x14ac:dyDescent="0.25">
      <c r="B8" s="6" t="s">
        <v>35</v>
      </c>
      <c r="C8" s="18">
        <v>96.057011999999972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213.94298800000001</v>
      </c>
    </row>
    <row r="9" spans="2:7" x14ac:dyDescent="0.25">
      <c r="B9" s="7" t="s">
        <v>36</v>
      </c>
      <c r="C9" s="18">
        <v>96.057094999999975</v>
      </c>
      <c r="D9" s="18">
        <v>0</v>
      </c>
      <c r="E9" s="18">
        <v>8.2999999999999998E-5</v>
      </c>
      <c r="F9" s="18">
        <v>310</v>
      </c>
      <c r="G9" s="23">
        <f t="shared" si="0"/>
        <v>213.94290500000002</v>
      </c>
    </row>
    <row r="10" spans="2:7" x14ac:dyDescent="0.25">
      <c r="B10" s="7" t="s">
        <v>37</v>
      </c>
      <c r="C10" s="18">
        <v>96.057177999999965</v>
      </c>
      <c r="D10" s="18">
        <v>0</v>
      </c>
      <c r="E10" s="18">
        <v>8.2999999999999998E-5</v>
      </c>
      <c r="F10" s="18">
        <v>310</v>
      </c>
      <c r="G10" s="23">
        <f t="shared" si="0"/>
        <v>213.94282200000004</v>
      </c>
    </row>
    <row r="11" spans="2:7" x14ac:dyDescent="0.25">
      <c r="B11" s="7" t="s">
        <v>38</v>
      </c>
      <c r="C11" s="18">
        <v>96.057260999999968</v>
      </c>
      <c r="D11" s="18">
        <v>0</v>
      </c>
      <c r="E11" s="18">
        <v>8.2999999999999998E-5</v>
      </c>
      <c r="F11" s="18">
        <v>310</v>
      </c>
      <c r="G11" s="23">
        <f t="shared" si="0"/>
        <v>213.94273900000002</v>
      </c>
    </row>
    <row r="12" spans="2:7" x14ac:dyDescent="0.25">
      <c r="B12" s="7" t="s">
        <v>39</v>
      </c>
      <c r="C12" s="18">
        <v>96.057343999999972</v>
      </c>
      <c r="D12" s="18">
        <v>0</v>
      </c>
      <c r="E12" s="18">
        <v>8.2999999999999998E-5</v>
      </c>
      <c r="F12" s="18">
        <v>310</v>
      </c>
      <c r="G12" s="23">
        <f t="shared" si="0"/>
        <v>213.94265600000003</v>
      </c>
    </row>
    <row r="13" spans="2:7" ht="15.75" thickBot="1" x14ac:dyDescent="0.3">
      <c r="B13" s="8" t="s">
        <v>40</v>
      </c>
      <c r="C13" s="9">
        <v>96.057426999999976</v>
      </c>
      <c r="D13" s="9">
        <v>0</v>
      </c>
      <c r="E13" s="9">
        <v>8.2999999999999998E-5</v>
      </c>
      <c r="F13" s="18">
        <v>310</v>
      </c>
      <c r="G13" s="23">
        <f t="shared" si="0"/>
        <v>213.94257300000004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11208.728567</v>
      </c>
      <c r="D7" s="22">
        <v>51.860097000000003</v>
      </c>
      <c r="E7" s="22">
        <v>4.5300000000000001E-4</v>
      </c>
      <c r="F7" s="26">
        <f>Всі_ПСГ!$F$8</f>
        <v>17050</v>
      </c>
      <c r="G7" s="23">
        <f>F7-C7</f>
        <v>5841.2714329999999</v>
      </c>
    </row>
    <row r="8" spans="1:8" x14ac:dyDescent="0.25">
      <c r="B8" s="6" t="s">
        <v>35</v>
      </c>
      <c r="C8" s="18">
        <v>11156.868923</v>
      </c>
      <c r="D8" s="18">
        <v>50.418427999999999</v>
      </c>
      <c r="E8" s="18">
        <v>4.5300000000000001E-4</v>
      </c>
      <c r="F8" s="26">
        <f>Всі_ПСГ!$F$8</f>
        <v>17050</v>
      </c>
      <c r="G8" s="23">
        <f t="shared" ref="G8:G12" si="0">F8-C8</f>
        <v>5893.131077</v>
      </c>
      <c r="H8" s="11"/>
    </row>
    <row r="9" spans="1:8" x14ac:dyDescent="0.25">
      <c r="B9" s="7" t="s">
        <v>36</v>
      </c>
      <c r="C9" s="18">
        <v>11106.450948</v>
      </c>
      <c r="D9" s="18">
        <v>45.007966999999994</v>
      </c>
      <c r="E9" s="18">
        <v>4.5300000000000001E-4</v>
      </c>
      <c r="F9" s="26">
        <f>Всі_ПСГ!$F$8</f>
        <v>17050</v>
      </c>
      <c r="G9" s="23">
        <f t="shared" si="0"/>
        <v>5943.5490520000003</v>
      </c>
      <c r="H9" s="11"/>
    </row>
    <row r="10" spans="1:8" x14ac:dyDescent="0.25">
      <c r="B10" s="7" t="s">
        <v>37</v>
      </c>
      <c r="C10" s="18">
        <v>11061.443433999999</v>
      </c>
      <c r="D10" s="18">
        <v>51.844003999999998</v>
      </c>
      <c r="E10" s="18">
        <v>1.9659999999999999E-3</v>
      </c>
      <c r="F10" s="26">
        <f>Всі_ПСГ!$F$8</f>
        <v>17050</v>
      </c>
      <c r="G10" s="23">
        <f t="shared" si="0"/>
        <v>5988.5565660000011</v>
      </c>
      <c r="H10" s="11"/>
    </row>
    <row r="11" spans="1:8" x14ac:dyDescent="0.25">
      <c r="B11" s="7" t="s">
        <v>38</v>
      </c>
      <c r="C11" s="18">
        <v>11009.601396</v>
      </c>
      <c r="D11" s="18">
        <v>52.837409000000001</v>
      </c>
      <c r="E11" s="18">
        <v>0</v>
      </c>
      <c r="F11" s="26">
        <f>Всі_ПСГ!$F$8</f>
        <v>17050</v>
      </c>
      <c r="G11" s="23">
        <f t="shared" si="0"/>
        <v>6040.398604</v>
      </c>
      <c r="H11" s="11"/>
    </row>
    <row r="12" spans="1:8" x14ac:dyDescent="0.25">
      <c r="B12" s="7" t="s">
        <v>39</v>
      </c>
      <c r="C12" s="18">
        <v>10956.763987</v>
      </c>
      <c r="D12" s="18">
        <v>50.092658999999998</v>
      </c>
      <c r="E12" s="18">
        <v>0</v>
      </c>
      <c r="F12" s="26">
        <f>Всі_ПСГ!$F$8</f>
        <v>17050</v>
      </c>
      <c r="G12" s="23">
        <f t="shared" si="0"/>
        <v>6093.2360129999997</v>
      </c>
      <c r="H12" s="11"/>
    </row>
    <row r="13" spans="1:8" ht="15.75" thickBot="1" x14ac:dyDescent="0.3">
      <c r="B13" s="8" t="s">
        <v>40</v>
      </c>
      <c r="C13" s="9">
        <v>10906.671328</v>
      </c>
      <c r="D13" s="9">
        <v>41.862704000000001</v>
      </c>
      <c r="E13" s="9">
        <v>0</v>
      </c>
      <c r="F13" s="26">
        <f>Всі_ПСГ!$F$8</f>
        <v>17050</v>
      </c>
      <c r="G13" s="23">
        <f>F13-C13</f>
        <v>6143.3286719999996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364.23925600000007</v>
      </c>
      <c r="D7" s="22">
        <v>0</v>
      </c>
      <c r="E7" s="22">
        <v>1.4E-3</v>
      </c>
      <c r="F7" s="17">
        <v>1900</v>
      </c>
      <c r="G7" s="23">
        <f>F7-C7</f>
        <v>1535.7607439999999</v>
      </c>
    </row>
    <row r="8" spans="2:7" x14ac:dyDescent="0.25">
      <c r="B8" s="6" t="s">
        <v>35</v>
      </c>
      <c r="C8" s="18">
        <v>364.24065600000006</v>
      </c>
      <c r="D8" s="18">
        <v>0</v>
      </c>
      <c r="E8" s="18">
        <v>1.377E-3</v>
      </c>
      <c r="F8" s="17">
        <v>1900</v>
      </c>
      <c r="G8" s="23">
        <f t="shared" ref="G8:G13" si="0">F8-C8</f>
        <v>1535.7593440000001</v>
      </c>
    </row>
    <row r="9" spans="2:7" x14ac:dyDescent="0.25">
      <c r="B9" s="7" t="s">
        <v>36</v>
      </c>
      <c r="C9" s="18">
        <v>364.24203300000005</v>
      </c>
      <c r="D9" s="18">
        <v>0</v>
      </c>
      <c r="E9" s="18">
        <v>1.39E-3</v>
      </c>
      <c r="F9" s="17">
        <v>1900</v>
      </c>
      <c r="G9" s="23">
        <f t="shared" si="0"/>
        <v>1535.757967</v>
      </c>
    </row>
    <row r="10" spans="2:7" x14ac:dyDescent="0.25">
      <c r="B10" s="7" t="s">
        <v>37</v>
      </c>
      <c r="C10" s="18">
        <v>364.24342300000006</v>
      </c>
      <c r="D10" s="18">
        <v>0</v>
      </c>
      <c r="E10" s="18">
        <v>1.431E-3</v>
      </c>
      <c r="F10" s="17">
        <v>1900</v>
      </c>
      <c r="G10" s="23">
        <f t="shared" si="0"/>
        <v>1535.7565769999999</v>
      </c>
    </row>
    <row r="11" spans="2:7" x14ac:dyDescent="0.25">
      <c r="B11" s="7" t="s">
        <v>38</v>
      </c>
      <c r="C11" s="18">
        <v>364.24485400000003</v>
      </c>
      <c r="D11" s="18">
        <v>0</v>
      </c>
      <c r="E11" s="18">
        <v>1.3630000000000001E-3</v>
      </c>
      <c r="F11" s="17">
        <v>1900</v>
      </c>
      <c r="G11" s="23">
        <f t="shared" si="0"/>
        <v>1535.755146</v>
      </c>
    </row>
    <row r="12" spans="2:7" x14ac:dyDescent="0.25">
      <c r="B12" s="7" t="s">
        <v>39</v>
      </c>
      <c r="C12" s="18">
        <v>364.24621700000006</v>
      </c>
      <c r="D12" s="18">
        <v>0</v>
      </c>
      <c r="E12" s="18">
        <v>1.3879999999999999E-3</v>
      </c>
      <c r="F12" s="17">
        <v>1900</v>
      </c>
      <c r="G12" s="23">
        <f t="shared" si="0"/>
        <v>1535.7537829999999</v>
      </c>
    </row>
    <row r="13" spans="2:7" ht="15.75" thickBot="1" x14ac:dyDescent="0.3">
      <c r="B13" s="8" t="s">
        <v>40</v>
      </c>
      <c r="C13" s="9">
        <v>364.24760500000002</v>
      </c>
      <c r="D13" s="9">
        <v>0</v>
      </c>
      <c r="E13" s="9">
        <v>1.5349999999999999E-3</v>
      </c>
      <c r="F13" s="17">
        <v>1900</v>
      </c>
      <c r="G13" s="23">
        <f t="shared" si="0"/>
        <v>1535.752395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695.83487599999978</v>
      </c>
      <c r="D7" s="22">
        <v>0</v>
      </c>
      <c r="E7" s="22">
        <v>1.387E-3</v>
      </c>
      <c r="F7" s="18">
        <v>1920</v>
      </c>
      <c r="G7" s="23">
        <f>F7-C7</f>
        <v>1224.1651240000001</v>
      </c>
    </row>
    <row r="8" spans="2:7" x14ac:dyDescent="0.25">
      <c r="B8" s="6" t="s">
        <v>35</v>
      </c>
      <c r="C8" s="18">
        <v>695.8362629999998</v>
      </c>
      <c r="D8" s="18">
        <v>1.1537249999999999</v>
      </c>
      <c r="E8" s="18">
        <v>0</v>
      </c>
      <c r="F8" s="18">
        <v>1920</v>
      </c>
      <c r="G8" s="23">
        <f t="shared" ref="G8:G13" si="0">F8-C8</f>
        <v>1224.1637370000003</v>
      </c>
    </row>
    <row r="9" spans="2:7" x14ac:dyDescent="0.25">
      <c r="B9" s="7" t="s">
        <v>36</v>
      </c>
      <c r="C9" s="18">
        <v>694.68253799999979</v>
      </c>
      <c r="D9" s="18">
        <v>4.3807859999999996</v>
      </c>
      <c r="E9" s="18">
        <v>0</v>
      </c>
      <c r="F9" s="18">
        <v>1920</v>
      </c>
      <c r="G9" s="23">
        <f t="shared" si="0"/>
        <v>1225.3174620000002</v>
      </c>
    </row>
    <row r="10" spans="2:7" x14ac:dyDescent="0.25">
      <c r="B10" s="7" t="s">
        <v>37</v>
      </c>
      <c r="C10" s="18">
        <v>690.30175199999985</v>
      </c>
      <c r="D10" s="18">
        <v>4.0526759999999999</v>
      </c>
      <c r="E10" s="18">
        <v>0</v>
      </c>
      <c r="F10" s="18">
        <v>1920</v>
      </c>
      <c r="G10" s="23">
        <f t="shared" si="0"/>
        <v>1229.6982480000001</v>
      </c>
    </row>
    <row r="11" spans="2:7" x14ac:dyDescent="0.25">
      <c r="B11" s="7" t="s">
        <v>38</v>
      </c>
      <c r="C11" s="18">
        <v>686.24907599999983</v>
      </c>
      <c r="D11" s="18">
        <v>3.6459169999999999</v>
      </c>
      <c r="E11" s="18">
        <v>0</v>
      </c>
      <c r="F11" s="18">
        <v>1920</v>
      </c>
      <c r="G11" s="23">
        <f t="shared" si="0"/>
        <v>1233.7509240000002</v>
      </c>
    </row>
    <row r="12" spans="2:7" x14ac:dyDescent="0.25">
      <c r="B12" s="7" t="s">
        <v>39</v>
      </c>
      <c r="C12" s="18">
        <v>682.60315899999978</v>
      </c>
      <c r="D12" s="18">
        <v>3.343493</v>
      </c>
      <c r="E12" s="18">
        <v>0</v>
      </c>
      <c r="F12" s="18">
        <v>1920</v>
      </c>
      <c r="G12" s="23">
        <f t="shared" si="0"/>
        <v>1237.3968410000002</v>
      </c>
    </row>
    <row r="13" spans="2:7" ht="15.75" thickBot="1" x14ac:dyDescent="0.3">
      <c r="B13" s="8" t="s">
        <v>40</v>
      </c>
      <c r="C13" s="9">
        <v>679.25966599999981</v>
      </c>
      <c r="D13" s="9">
        <v>2.8921230000000002</v>
      </c>
      <c r="E13" s="9">
        <v>0</v>
      </c>
      <c r="F13" s="18">
        <v>1920</v>
      </c>
      <c r="G13" s="23">
        <f t="shared" si="0"/>
        <v>1240.7403340000001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1863.0103569999999</v>
      </c>
      <c r="D7" s="22">
        <v>0</v>
      </c>
      <c r="E7" s="22">
        <v>8.9700000000000001E-4</v>
      </c>
      <c r="F7" s="18">
        <v>2150</v>
      </c>
      <c r="G7" s="23">
        <f>F7-C7</f>
        <v>286.98964300000011</v>
      </c>
    </row>
    <row r="8" spans="2:7" x14ac:dyDescent="0.25">
      <c r="B8" s="6" t="s">
        <v>35</v>
      </c>
      <c r="C8" s="18">
        <v>1863.0112539999998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286.98874600000022</v>
      </c>
    </row>
    <row r="9" spans="2:7" x14ac:dyDescent="0.25">
      <c r="B9" s="7" t="s">
        <v>36</v>
      </c>
      <c r="C9" s="18">
        <v>1863.0121509999999</v>
      </c>
      <c r="D9" s="18">
        <v>0</v>
      </c>
      <c r="E9" s="18">
        <v>8.9700000000000001E-4</v>
      </c>
      <c r="F9" s="18">
        <v>2150</v>
      </c>
      <c r="G9" s="23">
        <f t="shared" si="0"/>
        <v>286.9878490000001</v>
      </c>
    </row>
    <row r="10" spans="2:7" x14ac:dyDescent="0.25">
      <c r="B10" s="7" t="s">
        <v>37</v>
      </c>
      <c r="C10" s="18">
        <v>1863.0130479999998</v>
      </c>
      <c r="D10" s="18">
        <v>0</v>
      </c>
      <c r="E10" s="18">
        <v>8.9700000000000001E-4</v>
      </c>
      <c r="F10" s="18">
        <v>2150</v>
      </c>
      <c r="G10" s="23">
        <f t="shared" si="0"/>
        <v>286.9869520000002</v>
      </c>
    </row>
    <row r="11" spans="2:7" x14ac:dyDescent="0.25">
      <c r="B11" s="7" t="s">
        <v>38</v>
      </c>
      <c r="C11" s="18">
        <v>1863.0139449999999</v>
      </c>
      <c r="D11" s="18">
        <v>0</v>
      </c>
      <c r="E11" s="18">
        <v>8.9700000000000001E-4</v>
      </c>
      <c r="F11" s="18">
        <v>2150</v>
      </c>
      <c r="G11" s="23">
        <f t="shared" si="0"/>
        <v>286.98605500000008</v>
      </c>
    </row>
    <row r="12" spans="2:7" x14ac:dyDescent="0.25">
      <c r="B12" s="7" t="s">
        <v>39</v>
      </c>
      <c r="C12" s="18">
        <v>1863.0148419999998</v>
      </c>
      <c r="D12" s="18">
        <v>0</v>
      </c>
      <c r="E12" s="18">
        <v>8.9700000000000001E-4</v>
      </c>
      <c r="F12" s="18">
        <v>2150</v>
      </c>
      <c r="G12" s="23">
        <f t="shared" si="0"/>
        <v>286.98515800000018</v>
      </c>
    </row>
    <row r="13" spans="2:7" ht="15.75" thickBot="1" x14ac:dyDescent="0.3">
      <c r="B13" s="8" t="s">
        <v>40</v>
      </c>
      <c r="C13" s="9">
        <v>1863.0157389999999</v>
      </c>
      <c r="D13" s="9">
        <v>0</v>
      </c>
      <c r="E13" s="9">
        <v>8.9700000000000001E-4</v>
      </c>
      <c r="F13" s="18">
        <v>2150</v>
      </c>
      <c r="G13" s="23">
        <f t="shared" si="0"/>
        <v>286.98426100000006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1597.0681269999998</v>
      </c>
      <c r="D7" s="22">
        <v>8.9659300000000002</v>
      </c>
      <c r="E7" s="22">
        <v>0</v>
      </c>
      <c r="F7" s="18">
        <v>2300</v>
      </c>
      <c r="G7" s="23">
        <f>F7-C7</f>
        <v>702.93187300000022</v>
      </c>
    </row>
    <row r="8" spans="2:7" x14ac:dyDescent="0.25">
      <c r="B8" s="6" t="s">
        <v>35</v>
      </c>
      <c r="C8" s="18">
        <v>1588.1021969999999</v>
      </c>
      <c r="D8" s="18">
        <v>9.1118469999999991</v>
      </c>
      <c r="E8" s="18">
        <v>0</v>
      </c>
      <c r="F8" s="18">
        <v>2300</v>
      </c>
      <c r="G8" s="23">
        <f t="shared" ref="G8:G13" si="0">F8-C8</f>
        <v>711.89780300000007</v>
      </c>
    </row>
    <row r="9" spans="2:7" x14ac:dyDescent="0.25">
      <c r="B9" s="7" t="s">
        <v>36</v>
      </c>
      <c r="C9" s="18">
        <v>1578.9903499999998</v>
      </c>
      <c r="D9" s="18">
        <v>9.6526790000000009</v>
      </c>
      <c r="E9" s="18">
        <v>0</v>
      </c>
      <c r="F9" s="18">
        <v>2300</v>
      </c>
      <c r="G9" s="23">
        <f t="shared" si="0"/>
        <v>721.00965000000019</v>
      </c>
    </row>
    <row r="10" spans="2:7" x14ac:dyDescent="0.25">
      <c r="B10" s="7" t="s">
        <v>37</v>
      </c>
      <c r="C10" s="18">
        <v>1569.3376709999998</v>
      </c>
      <c r="D10" s="18">
        <v>8.6842939999999995</v>
      </c>
      <c r="E10" s="18">
        <v>0</v>
      </c>
      <c r="F10" s="18">
        <v>2300</v>
      </c>
      <c r="G10" s="23">
        <f t="shared" si="0"/>
        <v>730.66232900000023</v>
      </c>
    </row>
    <row r="11" spans="2:7" x14ac:dyDescent="0.25">
      <c r="B11" s="7" t="s">
        <v>38</v>
      </c>
      <c r="C11" s="18">
        <v>1560.6533769999999</v>
      </c>
      <c r="D11" s="18">
        <v>6.3808389999999999</v>
      </c>
      <c r="E11" s="18">
        <v>0</v>
      </c>
      <c r="F11" s="18">
        <v>2300</v>
      </c>
      <c r="G11" s="23">
        <f t="shared" si="0"/>
        <v>739.34662300000014</v>
      </c>
    </row>
    <row r="12" spans="2:7" x14ac:dyDescent="0.25">
      <c r="B12" s="7" t="s">
        <v>39</v>
      </c>
      <c r="C12" s="18">
        <v>1554.2725379999999</v>
      </c>
      <c r="D12" s="18">
        <v>6.3070659999999998</v>
      </c>
      <c r="E12" s="18">
        <v>0</v>
      </c>
      <c r="F12" s="18">
        <v>2300</v>
      </c>
      <c r="G12" s="23">
        <f t="shared" si="0"/>
        <v>745.72746200000006</v>
      </c>
    </row>
    <row r="13" spans="2:7" ht="15.75" thickBot="1" x14ac:dyDescent="0.3">
      <c r="B13" s="8" t="s">
        <v>40</v>
      </c>
      <c r="C13" s="9">
        <v>1547.9654719999999</v>
      </c>
      <c r="D13" s="9">
        <v>6.4766059999999994</v>
      </c>
      <c r="E13" s="9">
        <v>0</v>
      </c>
      <c r="F13" s="18">
        <v>2300</v>
      </c>
      <c r="G13" s="23">
        <f t="shared" si="0"/>
        <v>752.03452800000014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610.26809900000001</v>
      </c>
      <c r="D7" s="22">
        <v>4.3237879999999995</v>
      </c>
      <c r="E7" s="22">
        <v>0</v>
      </c>
      <c r="F7" s="18">
        <v>700</v>
      </c>
      <c r="G7" s="23">
        <f>F7-C7</f>
        <v>89.731900999999993</v>
      </c>
    </row>
    <row r="8" spans="2:7" x14ac:dyDescent="0.25">
      <c r="B8" s="6" t="s">
        <v>35</v>
      </c>
      <c r="C8" s="18">
        <v>605.94431099999997</v>
      </c>
      <c r="D8" s="18">
        <v>4.3967320000000001</v>
      </c>
      <c r="E8" s="18">
        <v>0</v>
      </c>
      <c r="F8" s="18">
        <v>700</v>
      </c>
      <c r="G8" s="23">
        <f t="shared" ref="G8:G13" si="0">F8-C8</f>
        <v>94.055689000000029</v>
      </c>
    </row>
    <row r="9" spans="2:7" x14ac:dyDescent="0.25">
      <c r="B9" s="7" t="s">
        <v>36</v>
      </c>
      <c r="C9" s="18">
        <v>601.54757899999993</v>
      </c>
      <c r="D9" s="18">
        <v>4.4067920000000003</v>
      </c>
      <c r="E9" s="18">
        <v>0</v>
      </c>
      <c r="F9" s="18">
        <v>700</v>
      </c>
      <c r="G9" s="23">
        <f t="shared" si="0"/>
        <v>98.452421000000072</v>
      </c>
    </row>
    <row r="10" spans="2:7" x14ac:dyDescent="0.25">
      <c r="B10" s="7" t="s">
        <v>37</v>
      </c>
      <c r="C10" s="18">
        <v>597.14078699999993</v>
      </c>
      <c r="D10" s="18">
        <v>4.5884109999999998</v>
      </c>
      <c r="E10" s="18">
        <v>0</v>
      </c>
      <c r="F10" s="18">
        <v>700</v>
      </c>
      <c r="G10" s="23">
        <f t="shared" si="0"/>
        <v>102.85921300000007</v>
      </c>
    </row>
    <row r="11" spans="2:7" x14ac:dyDescent="0.25">
      <c r="B11" s="7" t="s">
        <v>38</v>
      </c>
      <c r="C11" s="18">
        <v>592.55237599999998</v>
      </c>
      <c r="D11" s="18">
        <v>4.8958789999999999</v>
      </c>
      <c r="E11" s="18">
        <v>0</v>
      </c>
      <c r="F11" s="18">
        <v>700</v>
      </c>
      <c r="G11" s="23">
        <f t="shared" si="0"/>
        <v>107.44762400000002</v>
      </c>
    </row>
    <row r="12" spans="2:7" x14ac:dyDescent="0.25">
      <c r="B12" s="7" t="s">
        <v>39</v>
      </c>
      <c r="C12" s="18">
        <v>587.65649699999994</v>
      </c>
      <c r="D12" s="18">
        <v>4.9662600000000001</v>
      </c>
      <c r="E12" s="18">
        <v>0</v>
      </c>
      <c r="F12" s="18">
        <v>700</v>
      </c>
      <c r="G12" s="23">
        <f t="shared" si="0"/>
        <v>112.34350300000006</v>
      </c>
    </row>
    <row r="13" spans="2:7" ht="15.75" thickBot="1" x14ac:dyDescent="0.3">
      <c r="B13" s="8" t="s">
        <v>40</v>
      </c>
      <c r="C13" s="9">
        <v>582.69023699999991</v>
      </c>
      <c r="D13" s="9">
        <v>4.7355309999999999</v>
      </c>
      <c r="E13" s="9">
        <v>0</v>
      </c>
      <c r="F13" s="18">
        <v>700</v>
      </c>
      <c r="G13" s="23">
        <f t="shared" si="0"/>
        <v>117.30976300000009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80.765216000000009</v>
      </c>
      <c r="D7" s="22">
        <v>0</v>
      </c>
      <c r="E7" s="22">
        <v>1.95E-4</v>
      </c>
      <c r="F7" s="18">
        <v>420</v>
      </c>
      <c r="G7" s="23">
        <f>F7-C7</f>
        <v>339.23478399999999</v>
      </c>
    </row>
    <row r="8" spans="2:8" x14ac:dyDescent="0.25">
      <c r="B8" s="6" t="s">
        <v>35</v>
      </c>
      <c r="C8" s="18">
        <v>80.765411</v>
      </c>
      <c r="D8" s="18">
        <v>0</v>
      </c>
      <c r="E8" s="18">
        <v>1.95E-4</v>
      </c>
      <c r="F8" s="18">
        <v>420</v>
      </c>
      <c r="G8" s="23">
        <f t="shared" ref="G8:G13" si="0">F8-C8</f>
        <v>339.23458900000003</v>
      </c>
      <c r="H8" s="11"/>
    </row>
    <row r="9" spans="2:8" x14ac:dyDescent="0.25">
      <c r="B9" s="7" t="s">
        <v>36</v>
      </c>
      <c r="C9" s="18">
        <v>80.765606000000005</v>
      </c>
      <c r="D9" s="18">
        <v>0</v>
      </c>
      <c r="E9" s="18">
        <v>2.0999999999999998E-4</v>
      </c>
      <c r="F9" s="18">
        <v>420</v>
      </c>
      <c r="G9" s="23">
        <f t="shared" si="0"/>
        <v>339.23439400000001</v>
      </c>
      <c r="H9" s="11"/>
    </row>
    <row r="10" spans="2:8" x14ac:dyDescent="0.25">
      <c r="B10" s="7" t="s">
        <v>37</v>
      </c>
      <c r="C10" s="18">
        <v>80.765816000000001</v>
      </c>
      <c r="D10" s="18">
        <v>0</v>
      </c>
      <c r="E10" s="18">
        <v>1.95E-4</v>
      </c>
      <c r="F10" s="18">
        <v>420</v>
      </c>
      <c r="G10" s="23">
        <f t="shared" si="0"/>
        <v>339.23418400000003</v>
      </c>
      <c r="H10" s="11"/>
    </row>
    <row r="11" spans="2:8" x14ac:dyDescent="0.25">
      <c r="B11" s="7" t="s">
        <v>38</v>
      </c>
      <c r="C11" s="18">
        <v>80.766011000000006</v>
      </c>
      <c r="D11" s="18">
        <v>0</v>
      </c>
      <c r="E11" s="18">
        <v>1.95E-4</v>
      </c>
      <c r="F11" s="18">
        <v>420</v>
      </c>
      <c r="G11" s="23">
        <f t="shared" si="0"/>
        <v>339.23398900000001</v>
      </c>
      <c r="H11" s="11"/>
    </row>
    <row r="12" spans="2:8" x14ac:dyDescent="0.25">
      <c r="B12" s="7" t="s">
        <v>39</v>
      </c>
      <c r="C12" s="18">
        <v>80.766205999999997</v>
      </c>
      <c r="D12" s="18">
        <v>0</v>
      </c>
      <c r="E12" s="18">
        <v>1.95E-4</v>
      </c>
      <c r="F12" s="18">
        <v>420</v>
      </c>
      <c r="G12" s="23">
        <f t="shared" si="0"/>
        <v>339.23379399999999</v>
      </c>
      <c r="H12" s="11"/>
    </row>
    <row r="13" spans="2:8" ht="15.75" thickBot="1" x14ac:dyDescent="0.3">
      <c r="B13" s="8" t="s">
        <v>40</v>
      </c>
      <c r="C13" s="9">
        <v>80.766401000000002</v>
      </c>
      <c r="D13" s="9">
        <v>0</v>
      </c>
      <c r="E13" s="9">
        <v>1.95E-4</v>
      </c>
      <c r="F13" s="18">
        <v>420</v>
      </c>
      <c r="G13" s="23">
        <f t="shared" si="0"/>
        <v>339.23359900000003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2020-06-13T12:13:12Z</dcterms:modified>
</cp:coreProperties>
</file>