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<sst xmlns="http://schemas.openxmlformats.org/spreadsheetml/2006/main" count="201" uniqueCount="42">
  <si>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</si>
  <si>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</si>
  <si>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</si>
  <si>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</si>
  <si>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</si>
  <si>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</si>
  <si>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</si>
  <si>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</si>
  <si>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</si>
  <si>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</si>
  <si>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</si>
  <si>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</si>
  <si>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</si>
  <si>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</si>
  <si>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</si>
  <si>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</si>
  <si>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</si>
  <si>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</si>
  <si>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</si>
  <si>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</si>
  <si>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</si>
  <si>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</si>
  <si>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</si>
  <si>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</si>
  <si>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</si>
  <si>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</si>
  <si>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</si>
  <si>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</si>
  <si>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</si>
  <si>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</si>
  <si>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</si>
  <si>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</si>
  <si>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</si>
  <si>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</si>
  <si>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10.05.2020</t>
  </si>
  <si>
    <t>09.05.2020</t>
  </si>
  <si>
    <t>08.05.2020</t>
  </si>
  <si>
    <t>07.05.2020</t>
  </si>
  <si>
    <t>06.05.2020</t>
  </si>
  <si>
    <t>05.05.2020</t>
  </si>
  <si>
    <t>04.05.2020</t>
  </si>
  <si>
    <t>Оперативні дані взаємодії між ТОВ "Оператор ГТС України" та філією "Оператор газосховищ України" АТ "Укртрансгаз" за 10.05.2020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</si>
</sst>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10123.885755000001</v>
      </c>
      <c r="D8" s="17">
        <f>'ПСГ Б-Волицько Угерське'!D7</f>
        <v>30.305720000000001</v>
      </c>
      <c r="E8" s="17">
        <f>'ПСГ Б-Волицько Угерське'!E7</f>
        <v>0</v>
      </c>
      <c r="F8" s="17">
        <v>17050</v>
      </c>
      <c r="G8" s="34">
        <f>F8-C8</f>
        <v>6926.1142449999988</v>
      </c>
    </row>
    <row r="9" spans="2:7" x14ac:dyDescent="0.25">
      <c r="B9" s="31" t="s">
        <v>5</v>
      </c>
      <c r="C9" s="18">
        <f>'ПСГ Угерське'!C7</f>
        <v>364.29158500000005</v>
      </c>
      <c r="D9" s="18">
        <f>'ПСГ Угерське'!D7</f>
        <v>0</v>
      </c>
      <c r="E9" s="18">
        <f>'ПСГ Угерське'!E7</f>
        <v>1.4350000000000001E-3</v>
      </c>
      <c r="F9" s="17">
        <v>1900</v>
      </c>
      <c r="G9" s="34">
        <f t="shared" ref="G9:G20" si="0">F9-C9</f>
        <v>1535.7084150000001</v>
      </c>
    </row>
    <row r="10" spans="2:7" x14ac:dyDescent="0.25">
      <c r="B10" s="31" t="s">
        <v>6</v>
      </c>
      <c r="C10" s="18">
        <f>'ПСГ Опарське'!C7</f>
        <v>592.80289699999992</v>
      </c>
      <c r="D10" s="18">
        <f>'ПСГ Опарське'!D7</f>
        <v>2.5660720000000001</v>
      </c>
      <c r="E10" s="18">
        <f>'ПСГ Опарське'!E7</f>
        <v>0</v>
      </c>
      <c r="F10" s="18">
        <v>1920</v>
      </c>
      <c r="G10" s="34">
        <f t="shared" si="0"/>
        <v>1327.197103</v>
      </c>
    </row>
    <row r="11" spans="2:7" x14ac:dyDescent="0.25">
      <c r="B11" s="31" t="s">
        <v>7</v>
      </c>
      <c r="C11" s="18">
        <f>'ПСГ Дашавське'!C7</f>
        <v>1863.0458489999999</v>
      </c>
      <c r="D11" s="18">
        <f>'ПСГ Дашавське'!D7</f>
        <v>0</v>
      </c>
      <c r="E11" s="18">
        <f>'ПСГ Дашавське'!E7</f>
        <v>6.4300000000000002E-4</v>
      </c>
      <c r="F11" s="18">
        <v>2150</v>
      </c>
      <c r="G11" s="34">
        <f t="shared" si="0"/>
        <v>286.95415100000014</v>
      </c>
    </row>
    <row r="12" spans="2:7" x14ac:dyDescent="0.25">
      <c r="B12" s="31" t="s">
        <v>9</v>
      </c>
      <c r="C12" s="18">
        <f>'ПСГ Богородчанське'!C7</f>
        <v>1484.9363470000001</v>
      </c>
      <c r="D12" s="18">
        <f>'ПСГ Богородчанське'!D7</f>
        <v>0</v>
      </c>
      <c r="E12" s="18">
        <f>'ПСГ Богородчанське'!E7</f>
        <v>1.0899999999999999E-4</v>
      </c>
      <c r="F12" s="18">
        <v>2300</v>
      </c>
      <c r="G12" s="34">
        <f t="shared" si="0"/>
        <v>815.06365299999993</v>
      </c>
    </row>
    <row r="13" spans="2:7" x14ac:dyDescent="0.25">
      <c r="B13" s="31" t="s">
        <v>8</v>
      </c>
      <c r="C13" s="18">
        <f>'ПСГ Кегичівське'!C7</f>
        <v>441.84457900000007</v>
      </c>
      <c r="D13" s="18">
        <f>'ПСГ Кегичівське'!D7</f>
        <v>5.827769</v>
      </c>
      <c r="E13" s="18">
        <f>'ПСГ Кегичівське'!E7</f>
        <v>0</v>
      </c>
      <c r="F13" s="18">
        <v>700</v>
      </c>
      <c r="G13" s="34">
        <f t="shared" si="0"/>
        <v>258.15542099999993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80.774216999999993</v>
      </c>
      <c r="D15" s="18">
        <f>'ПСГ Краснопопівське'!D7</f>
        <v>0</v>
      </c>
      <c r="E15" s="18">
        <f>'ПСГ Краснопопівське'!E7</f>
        <v>1.83E-4</v>
      </c>
      <c r="F15" s="18">
        <v>420</v>
      </c>
      <c r="G15" s="34">
        <f t="shared" si="0"/>
        <v>339.22578299999998</v>
      </c>
    </row>
    <row r="16" spans="2:7" x14ac:dyDescent="0.25">
      <c r="B16" s="32" t="s">
        <v>12</v>
      </c>
      <c r="C16" s="18">
        <f>'ПСГ Пролетарське'!C7</f>
        <v>318.61368699999991</v>
      </c>
      <c r="D16" s="18">
        <f>'ПСГ Пролетарське'!D7</f>
        <v>0</v>
      </c>
      <c r="E16" s="18">
        <f>'ПСГ Пролетарське'!E7</f>
        <v>6.78E-4</v>
      </c>
      <c r="F16" s="18">
        <v>1000</v>
      </c>
      <c r="G16" s="34">
        <f t="shared" si="0"/>
        <v>681.38631300000009</v>
      </c>
    </row>
    <row r="17" spans="2:7" x14ac:dyDescent="0.25">
      <c r="B17" s="32" t="s">
        <v>13</v>
      </c>
      <c r="C17" s="18">
        <f>'ПСГ Солохівське'!C7</f>
        <v>504.31085899999982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795.68914100000018</v>
      </c>
    </row>
    <row r="18" spans="2:7" x14ac:dyDescent="0.25">
      <c r="B18" s="32" t="s">
        <v>14</v>
      </c>
      <c r="C18" s="18">
        <f>'ПСГ Червонопартизанське'!C7</f>
        <v>985.3370819999999</v>
      </c>
      <c r="D18" s="18">
        <f>'ПСГ Червонопартизанське'!D7</f>
        <v>6.5219189999999996</v>
      </c>
      <c r="E18" s="18">
        <f>'ПСГ Червонопартизанське'!E7</f>
        <v>0</v>
      </c>
      <c r="F18" s="18">
        <v>1500</v>
      </c>
      <c r="G18" s="34">
        <f t="shared" si="0"/>
        <v>514.6629180000001</v>
      </c>
    </row>
    <row r="19" spans="2:7" x14ac:dyDescent="0.25">
      <c r="B19" s="32" t="s">
        <v>15</v>
      </c>
      <c r="C19" s="18">
        <f>'ПСГ Олишівське'!C7</f>
        <v>96.059693999999965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213.94030600000002</v>
      </c>
    </row>
    <row r="20" spans="2:7" ht="15.75" thickBot="1" x14ac:dyDescent="0.3">
      <c r="B20" s="29" t="s">
        <v>20</v>
      </c>
      <c r="C20" s="9">
        <f>SUM(C8:C19)</f>
        <v>17031.766234999999</v>
      </c>
      <c r="D20" s="9">
        <f t="shared" ref="D20:E20" si="1">SUM(D8:D19)</f>
        <v>45.22148</v>
      </c>
      <c r="E20" s="9">
        <f t="shared" si="1"/>
        <v>3.1560000000000004E-3</v>
      </c>
      <c r="F20" s="33">
        <v>30950</v>
      </c>
      <c r="G20" s="35">
        <f t="shared" si="0"/>
        <v>13918.233765000001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318.61368699999991</v>
      </c>
      <c r="D7" s="22">
        <v>0</v>
      </c>
      <c r="E7" s="22">
        <v>6.78E-4</v>
      </c>
      <c r="F7" s="18">
        <v>1000</v>
      </c>
      <c r="G7" s="23">
        <f>F7-C7</f>
        <v>681.38631300000009</v>
      </c>
    </row>
    <row r="8" spans="2:7" x14ac:dyDescent="0.25">
      <c r="B8" s="6" t="s">
        <v>35</v>
      </c>
      <c r="C8" s="18">
        <v>318.61436499999991</v>
      </c>
      <c r="D8" s="18">
        <v>0</v>
      </c>
      <c r="E8" s="18">
        <v>6.8000000000000005E-4</v>
      </c>
      <c r="F8" s="18">
        <v>1000</v>
      </c>
      <c r="G8" s="23">
        <f t="shared" ref="G8:G13" si="0">F8-C8</f>
        <v>681.38563500000009</v>
      </c>
    </row>
    <row r="9" spans="2:7" x14ac:dyDescent="0.25">
      <c r="B9" s="7" t="s">
        <v>36</v>
      </c>
      <c r="C9" s="18">
        <v>318.6150449999999</v>
      </c>
      <c r="D9" s="18">
        <v>0</v>
      </c>
      <c r="E9" s="18">
        <v>6.6800000000000008E-4</v>
      </c>
      <c r="F9" s="18">
        <v>1000</v>
      </c>
      <c r="G9" s="23">
        <f t="shared" si="0"/>
        <v>681.3849550000001</v>
      </c>
    </row>
    <row r="10" spans="2:7" x14ac:dyDescent="0.25">
      <c r="B10" s="7" t="s">
        <v>37</v>
      </c>
      <c r="C10" s="18">
        <v>318.61571299999991</v>
      </c>
      <c r="D10" s="18">
        <v>0</v>
      </c>
      <c r="E10" s="18">
        <v>6.7500000000000004E-4</v>
      </c>
      <c r="F10" s="18">
        <v>1000</v>
      </c>
      <c r="G10" s="23">
        <f t="shared" si="0"/>
        <v>681.38428700000009</v>
      </c>
    </row>
    <row r="11" spans="2:7" x14ac:dyDescent="0.25">
      <c r="B11" s="7" t="s">
        <v>38</v>
      </c>
      <c r="C11" s="18">
        <v>318.61638799999992</v>
      </c>
      <c r="D11" s="18">
        <v>0</v>
      </c>
      <c r="E11" s="18">
        <v>6.6800000000000008E-4</v>
      </c>
      <c r="F11" s="18">
        <v>1000</v>
      </c>
      <c r="G11" s="23">
        <f t="shared" si="0"/>
        <v>681.38361200000008</v>
      </c>
    </row>
    <row r="12" spans="2:7" x14ac:dyDescent="0.25">
      <c r="B12" s="7" t="s">
        <v>39</v>
      </c>
      <c r="C12" s="18">
        <v>318.61705599999988</v>
      </c>
      <c r="D12" s="18">
        <v>0</v>
      </c>
      <c r="E12" s="18">
        <v>6.9999999999999999E-4</v>
      </c>
      <c r="F12" s="18">
        <v>1000</v>
      </c>
      <c r="G12" s="23">
        <f t="shared" si="0"/>
        <v>681.38294400000018</v>
      </c>
    </row>
    <row r="13" spans="2:7" ht="15.75" thickBot="1" x14ac:dyDescent="0.3">
      <c r="B13" s="8" t="s">
        <v>40</v>
      </c>
      <c r="C13" s="9">
        <v>318.61775599999987</v>
      </c>
      <c r="D13" s="9">
        <v>0</v>
      </c>
      <c r="E13" s="9">
        <v>6.6399999999999999E-4</v>
      </c>
      <c r="F13" s="18">
        <v>1000</v>
      </c>
      <c r="G13" s="23">
        <f t="shared" si="0"/>
        <v>681.38224400000013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504.31085899999982</v>
      </c>
      <c r="D7" s="22">
        <v>0</v>
      </c>
      <c r="E7" s="22">
        <v>2.6999999999999999E-5</v>
      </c>
      <c r="F7" s="18">
        <v>1300</v>
      </c>
      <c r="G7" s="23">
        <f>F7-C7</f>
        <v>795.68914100000018</v>
      </c>
    </row>
    <row r="8" spans="2:9" x14ac:dyDescent="0.25">
      <c r="B8" s="6" t="s">
        <v>35</v>
      </c>
      <c r="C8" s="18">
        <v>504.31088599999981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795.68911400000025</v>
      </c>
    </row>
    <row r="9" spans="2:9" x14ac:dyDescent="0.25">
      <c r="B9" s="7" t="s">
        <v>36</v>
      </c>
      <c r="C9" s="18">
        <v>504.3109129999998</v>
      </c>
      <c r="D9" s="18">
        <v>0</v>
      </c>
      <c r="E9" s="18">
        <v>2.6999999999999999E-5</v>
      </c>
      <c r="F9" s="18">
        <v>1300</v>
      </c>
      <c r="G9" s="23">
        <f t="shared" si="0"/>
        <v>795.6890870000002</v>
      </c>
    </row>
    <row r="10" spans="2:9" x14ac:dyDescent="0.25">
      <c r="B10" s="7" t="s">
        <v>37</v>
      </c>
      <c r="C10" s="18">
        <v>504.31093999999985</v>
      </c>
      <c r="D10" s="18">
        <v>0</v>
      </c>
      <c r="E10" s="18">
        <v>2.6999999999999999E-5</v>
      </c>
      <c r="F10" s="18">
        <v>1300</v>
      </c>
      <c r="G10" s="23">
        <f t="shared" si="0"/>
        <v>795.68906000000015</v>
      </c>
    </row>
    <row r="11" spans="2:9" x14ac:dyDescent="0.25">
      <c r="B11" s="7" t="s">
        <v>38</v>
      </c>
      <c r="C11" s="18">
        <v>504.31096699999983</v>
      </c>
      <c r="D11" s="18">
        <v>0</v>
      </c>
      <c r="E11" s="18">
        <v>2.6999999999999999E-5</v>
      </c>
      <c r="F11" s="18">
        <v>1300</v>
      </c>
      <c r="G11" s="23">
        <f t="shared" si="0"/>
        <v>795.68903300000011</v>
      </c>
    </row>
    <row r="12" spans="2:9" x14ac:dyDescent="0.25">
      <c r="B12" s="7" t="s">
        <v>39</v>
      </c>
      <c r="C12" s="18">
        <v>504.31099399999982</v>
      </c>
      <c r="D12" s="18">
        <v>0</v>
      </c>
      <c r="E12" s="18">
        <v>4.3999999999999999E-5</v>
      </c>
      <c r="F12" s="18">
        <v>1300</v>
      </c>
      <c r="G12" s="23">
        <f t="shared" si="0"/>
        <v>795.68900600000018</v>
      </c>
    </row>
    <row r="13" spans="2:9" ht="15.75" thickBot="1" x14ac:dyDescent="0.3">
      <c r="B13" s="8" t="s">
        <v>40</v>
      </c>
      <c r="C13" s="9">
        <v>504.31103799999983</v>
      </c>
      <c r="D13" s="9">
        <v>0</v>
      </c>
      <c r="E13" s="9">
        <v>2.6999999999999999E-5</v>
      </c>
      <c r="F13" s="18">
        <v>1300</v>
      </c>
      <c r="G13" s="23">
        <f t="shared" si="0"/>
        <v>795.68896200000017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985.3370819999999</v>
      </c>
      <c r="D7" s="22">
        <v>6.5219189999999996</v>
      </c>
      <c r="E7" s="22">
        <v>0</v>
      </c>
      <c r="F7" s="18">
        <v>1500</v>
      </c>
      <c r="G7" s="23">
        <f>F7-C7</f>
        <v>514.6629180000001</v>
      </c>
    </row>
    <row r="8" spans="2:7" x14ac:dyDescent="0.25">
      <c r="B8" s="6" t="s">
        <v>35</v>
      </c>
      <c r="C8" s="18">
        <v>978.81516299999987</v>
      </c>
      <c r="D8" s="18">
        <v>6.5468760000000001</v>
      </c>
      <c r="E8" s="18">
        <v>0</v>
      </c>
      <c r="F8" s="18">
        <v>1500</v>
      </c>
      <c r="G8" s="23">
        <f t="shared" ref="G8:G13" si="0">F8-C8</f>
        <v>521.18483700000013</v>
      </c>
    </row>
    <row r="9" spans="2:7" x14ac:dyDescent="0.25">
      <c r="B9" s="7" t="s">
        <v>36</v>
      </c>
      <c r="C9" s="18">
        <v>972.26828699999987</v>
      </c>
      <c r="D9" s="18">
        <v>6.5492479999999995</v>
      </c>
      <c r="E9" s="18">
        <v>0</v>
      </c>
      <c r="F9" s="18">
        <v>1500</v>
      </c>
      <c r="G9" s="23">
        <f t="shared" si="0"/>
        <v>527.73171300000013</v>
      </c>
    </row>
    <row r="10" spans="2:7" x14ac:dyDescent="0.25">
      <c r="B10" s="7" t="s">
        <v>37</v>
      </c>
      <c r="C10" s="18">
        <v>965.71903899999984</v>
      </c>
      <c r="D10" s="18">
        <v>6.9704509999999997</v>
      </c>
      <c r="E10" s="18">
        <v>0</v>
      </c>
      <c r="F10" s="18">
        <v>1500</v>
      </c>
      <c r="G10" s="23">
        <f t="shared" si="0"/>
        <v>534.28096100000016</v>
      </c>
    </row>
    <row r="11" spans="2:7" x14ac:dyDescent="0.25">
      <c r="B11" s="7" t="s">
        <v>38</v>
      </c>
      <c r="C11" s="18">
        <v>958.74858799999993</v>
      </c>
      <c r="D11" s="18">
        <v>7.2469010000000003</v>
      </c>
      <c r="E11" s="18">
        <v>0</v>
      </c>
      <c r="F11" s="18">
        <v>1500</v>
      </c>
      <c r="G11" s="23">
        <f t="shared" si="0"/>
        <v>541.25141200000007</v>
      </c>
    </row>
    <row r="12" spans="2:7" x14ac:dyDescent="0.25">
      <c r="B12" s="7" t="s">
        <v>39</v>
      </c>
      <c r="C12" s="18">
        <v>951.50168699999995</v>
      </c>
      <c r="D12" s="18">
        <v>7.4710550000000007</v>
      </c>
      <c r="E12" s="18">
        <v>0</v>
      </c>
      <c r="F12" s="18">
        <v>1500</v>
      </c>
      <c r="G12" s="23">
        <f t="shared" si="0"/>
        <v>548.49831300000005</v>
      </c>
    </row>
    <row r="13" spans="2:7" ht="15.75" thickBot="1" x14ac:dyDescent="0.3">
      <c r="B13" s="8" t="s">
        <v>40</v>
      </c>
      <c r="C13" s="9">
        <v>944.03063199999985</v>
      </c>
      <c r="D13" s="9">
        <v>7.776516</v>
      </c>
      <c r="E13" s="9">
        <v>0</v>
      </c>
      <c r="F13" s="18">
        <v>1500</v>
      </c>
      <c r="G13" s="23">
        <f t="shared" si="0"/>
        <v>555.96936800000015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96.059693999999965</v>
      </c>
      <c r="D7" s="22">
        <v>0</v>
      </c>
      <c r="E7" s="22">
        <v>8.1000000000000004E-5</v>
      </c>
      <c r="F7" s="18">
        <v>310</v>
      </c>
      <c r="G7" s="23">
        <f>F7-C7</f>
        <v>213.94030600000002</v>
      </c>
    </row>
    <row r="8" spans="2:7" x14ac:dyDescent="0.25">
      <c r="B8" s="6" t="s">
        <v>35</v>
      </c>
      <c r="C8" s="18">
        <v>96.059774999999973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213.94022500000003</v>
      </c>
    </row>
    <row r="9" spans="2:7" x14ac:dyDescent="0.25">
      <c r="B9" s="7" t="s">
        <v>36</v>
      </c>
      <c r="C9" s="18">
        <v>96.059855999999968</v>
      </c>
      <c r="D9" s="18">
        <v>0</v>
      </c>
      <c r="E9" s="18">
        <v>8.1000000000000004E-5</v>
      </c>
      <c r="F9" s="18">
        <v>310</v>
      </c>
      <c r="G9" s="23">
        <f t="shared" si="0"/>
        <v>213.94014400000003</v>
      </c>
    </row>
    <row r="10" spans="2:7" x14ac:dyDescent="0.25">
      <c r="B10" s="7" t="s">
        <v>37</v>
      </c>
      <c r="C10" s="18">
        <v>96.059936999999977</v>
      </c>
      <c r="D10" s="18">
        <v>0</v>
      </c>
      <c r="E10" s="18">
        <v>8.1000000000000004E-5</v>
      </c>
      <c r="F10" s="18">
        <v>310</v>
      </c>
      <c r="G10" s="23">
        <f t="shared" si="0"/>
        <v>213.94006300000001</v>
      </c>
    </row>
    <row r="11" spans="2:7" x14ac:dyDescent="0.25">
      <c r="B11" s="7" t="s">
        <v>38</v>
      </c>
      <c r="C11" s="18">
        <v>96.060017999999971</v>
      </c>
      <c r="D11" s="18">
        <v>0</v>
      </c>
      <c r="E11" s="18">
        <v>8.1000000000000004E-5</v>
      </c>
      <c r="F11" s="18">
        <v>310</v>
      </c>
      <c r="G11" s="23">
        <f t="shared" si="0"/>
        <v>213.93998200000004</v>
      </c>
    </row>
    <row r="12" spans="2:7" x14ac:dyDescent="0.25">
      <c r="B12" s="7" t="s">
        <v>39</v>
      </c>
      <c r="C12" s="18">
        <v>96.060098999999965</v>
      </c>
      <c r="D12" s="18">
        <v>0</v>
      </c>
      <c r="E12" s="18">
        <v>8.1000000000000004E-5</v>
      </c>
      <c r="F12" s="18">
        <v>310</v>
      </c>
      <c r="G12" s="23">
        <f t="shared" si="0"/>
        <v>213.93990100000002</v>
      </c>
    </row>
    <row r="13" spans="2:7" ht="15.75" thickBot="1" x14ac:dyDescent="0.3">
      <c r="B13" s="8" t="s">
        <v>40</v>
      </c>
      <c r="C13" s="9">
        <v>96.060179999999974</v>
      </c>
      <c r="D13" s="9">
        <v>0</v>
      </c>
      <c r="E13" s="9">
        <v>8.1000000000000004E-5</v>
      </c>
      <c r="F13" s="18">
        <v>310</v>
      </c>
      <c r="G13" s="23">
        <f t="shared" si="0"/>
        <v>213.93982000000003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10123.885755000001</v>
      </c>
      <c r="D7" s="22">
        <v>30.305720000000001</v>
      </c>
      <c r="E7" s="22">
        <v>0</v>
      </c>
      <c r="F7" s="26">
        <f>Всі_ПСГ!$F$8</f>
        <v>17050</v>
      </c>
      <c r="G7" s="23">
        <f>F7-C7</f>
        <v>6926.1142449999988</v>
      </c>
    </row>
    <row r="8" spans="1:8" x14ac:dyDescent="0.25">
      <c r="B8" s="6" t="s">
        <v>35</v>
      </c>
      <c r="C8" s="18">
        <v>10093.580035000001</v>
      </c>
      <c r="D8" s="18">
        <v>29.319606</v>
      </c>
      <c r="E8" s="18">
        <v>0</v>
      </c>
      <c r="F8" s="26">
        <f>Всі_ПСГ!$F$8</f>
        <v>17050</v>
      </c>
      <c r="G8" s="23">
        <f t="shared" ref="G8:G12" si="0">F8-C8</f>
        <v>6956.4199649999991</v>
      </c>
      <c r="H8" s="11"/>
    </row>
    <row r="9" spans="1:8" x14ac:dyDescent="0.25">
      <c r="B9" s="7" t="s">
        <v>36</v>
      </c>
      <c r="C9" s="18">
        <v>10064.260429</v>
      </c>
      <c r="D9" s="18">
        <v>28.533633000000002</v>
      </c>
      <c r="E9" s="18">
        <v>0</v>
      </c>
      <c r="F9" s="26">
        <f>Всі_ПСГ!$F$8</f>
        <v>17050</v>
      </c>
      <c r="G9" s="23">
        <f t="shared" si="0"/>
        <v>6985.7395710000001</v>
      </c>
      <c r="H9" s="11"/>
    </row>
    <row r="10" spans="1:8" x14ac:dyDescent="0.25">
      <c r="B10" s="7" t="s">
        <v>37</v>
      </c>
      <c r="C10" s="18">
        <v>10035.726796000001</v>
      </c>
      <c r="D10" s="18">
        <v>27.448207</v>
      </c>
      <c r="E10" s="18">
        <v>0</v>
      </c>
      <c r="F10" s="26">
        <f>Всі_ПСГ!$F$8</f>
        <v>17050</v>
      </c>
      <c r="G10" s="23">
        <f t="shared" si="0"/>
        <v>7014.2732039999992</v>
      </c>
      <c r="H10" s="11"/>
    </row>
    <row r="11" spans="1:8" x14ac:dyDescent="0.25">
      <c r="B11" s="7" t="s">
        <v>38</v>
      </c>
      <c r="C11" s="18">
        <v>10008.278589</v>
      </c>
      <c r="D11" s="18">
        <v>29.188832999999999</v>
      </c>
      <c r="E11" s="18">
        <v>0</v>
      </c>
      <c r="F11" s="26">
        <f>Всі_ПСГ!$F$8</f>
        <v>17050</v>
      </c>
      <c r="G11" s="23">
        <f t="shared" si="0"/>
        <v>7041.7214110000004</v>
      </c>
      <c r="H11" s="11"/>
    </row>
    <row r="12" spans="1:8" x14ac:dyDescent="0.25">
      <c r="B12" s="7" t="s">
        <v>39</v>
      </c>
      <c r="C12" s="18">
        <v>9979.0897560000012</v>
      </c>
      <c r="D12" s="18">
        <v>35.2271</v>
      </c>
      <c r="E12" s="18">
        <v>0</v>
      </c>
      <c r="F12" s="26">
        <f>Всі_ПСГ!$F$8</f>
        <v>17050</v>
      </c>
      <c r="G12" s="23">
        <f t="shared" si="0"/>
        <v>7070.9102439999988</v>
      </c>
      <c r="H12" s="11"/>
    </row>
    <row r="13" spans="1:8" ht="15.75" thickBot="1" x14ac:dyDescent="0.3">
      <c r="B13" s="8" t="s">
        <v>40</v>
      </c>
      <c r="C13" s="9">
        <v>9943.8626560000012</v>
      </c>
      <c r="D13" s="9">
        <v>35.409597999999995</v>
      </c>
      <c r="E13" s="9">
        <v>0</v>
      </c>
      <c r="F13" s="26">
        <f>Всі_ПСГ!$F$8</f>
        <v>17050</v>
      </c>
      <c r="G13" s="23">
        <f>F13-C13</f>
        <v>7106.1373439999988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364.29158500000005</v>
      </c>
      <c r="D7" s="22">
        <v>0</v>
      </c>
      <c r="E7" s="22">
        <v>1.4350000000000001E-3</v>
      </c>
      <c r="F7" s="17">
        <v>1900</v>
      </c>
      <c r="G7" s="23">
        <f>F7-C7</f>
        <v>1535.7084150000001</v>
      </c>
    </row>
    <row r="8" spans="2:7" x14ac:dyDescent="0.25">
      <c r="B8" s="6" t="s">
        <v>35</v>
      </c>
      <c r="C8" s="18">
        <v>364.29302000000001</v>
      </c>
      <c r="D8" s="18">
        <v>0</v>
      </c>
      <c r="E8" s="18">
        <v>1.536E-3</v>
      </c>
      <c r="F8" s="17">
        <v>1900</v>
      </c>
      <c r="G8" s="23">
        <f t="shared" ref="G8:G13" si="0">F8-C8</f>
        <v>1535.7069799999999</v>
      </c>
    </row>
    <row r="9" spans="2:7" x14ac:dyDescent="0.25">
      <c r="B9" s="7" t="s">
        <v>36</v>
      </c>
      <c r="C9" s="18">
        <v>364.29455600000006</v>
      </c>
      <c r="D9" s="18">
        <v>0</v>
      </c>
      <c r="E9" s="18">
        <v>1.596E-3</v>
      </c>
      <c r="F9" s="17">
        <v>1900</v>
      </c>
      <c r="G9" s="23">
        <f t="shared" si="0"/>
        <v>1535.7054439999999</v>
      </c>
    </row>
    <row r="10" spans="2:7" x14ac:dyDescent="0.25">
      <c r="B10" s="7" t="s">
        <v>37</v>
      </c>
      <c r="C10" s="18">
        <v>364.29615200000006</v>
      </c>
      <c r="D10" s="18">
        <v>0</v>
      </c>
      <c r="E10" s="18">
        <v>1.8720000000000002E-3</v>
      </c>
      <c r="F10" s="17">
        <v>1900</v>
      </c>
      <c r="G10" s="23">
        <f t="shared" si="0"/>
        <v>1535.7038479999999</v>
      </c>
    </row>
    <row r="11" spans="2:7" x14ac:dyDescent="0.25">
      <c r="B11" s="7" t="s">
        <v>38</v>
      </c>
      <c r="C11" s="18">
        <v>364.29802400000005</v>
      </c>
      <c r="D11" s="18">
        <v>0</v>
      </c>
      <c r="E11" s="18">
        <v>2.0659999999999997E-3</v>
      </c>
      <c r="F11" s="17">
        <v>1900</v>
      </c>
      <c r="G11" s="23">
        <f t="shared" si="0"/>
        <v>1535.7019759999998</v>
      </c>
    </row>
    <row r="12" spans="2:7" x14ac:dyDescent="0.25">
      <c r="B12" s="7" t="s">
        <v>39</v>
      </c>
      <c r="C12" s="18">
        <v>364.30009000000001</v>
      </c>
      <c r="D12" s="18">
        <v>0</v>
      </c>
      <c r="E12" s="18">
        <v>1.737E-3</v>
      </c>
      <c r="F12" s="17">
        <v>1900</v>
      </c>
      <c r="G12" s="23">
        <f t="shared" si="0"/>
        <v>1535.69991</v>
      </c>
    </row>
    <row r="13" spans="2:7" ht="15.75" thickBot="1" x14ac:dyDescent="0.3">
      <c r="B13" s="8" t="s">
        <v>40</v>
      </c>
      <c r="C13" s="9">
        <v>364.30182700000006</v>
      </c>
      <c r="D13" s="9">
        <v>0</v>
      </c>
      <c r="E13" s="9">
        <v>1.8E-3</v>
      </c>
      <c r="F13" s="17">
        <v>1900</v>
      </c>
      <c r="G13" s="23">
        <f t="shared" si="0"/>
        <v>1535.698173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592.80289699999992</v>
      </c>
      <c r="D7" s="22">
        <v>2.5660720000000001</v>
      </c>
      <c r="E7" s="22">
        <v>0</v>
      </c>
      <c r="F7" s="18">
        <v>1920</v>
      </c>
      <c r="G7" s="23">
        <f>F7-C7</f>
        <v>1327.197103</v>
      </c>
    </row>
    <row r="8" spans="2:7" x14ac:dyDescent="0.25">
      <c r="B8" s="6" t="s">
        <v>35</v>
      </c>
      <c r="C8" s="18">
        <v>590.23682499999995</v>
      </c>
      <c r="D8" s="18">
        <v>2.4857199999999997</v>
      </c>
      <c r="E8" s="18">
        <v>0</v>
      </c>
      <c r="F8" s="18">
        <v>1920</v>
      </c>
      <c r="G8" s="23">
        <f t="shared" ref="G8:G13" si="0">F8-C8</f>
        <v>1329.763175</v>
      </c>
    </row>
    <row r="9" spans="2:7" x14ac:dyDescent="0.25">
      <c r="B9" s="7" t="s">
        <v>36</v>
      </c>
      <c r="C9" s="18">
        <v>587.75110499999994</v>
      </c>
      <c r="D9" s="18">
        <v>2.404128</v>
      </c>
      <c r="E9" s="18">
        <v>0</v>
      </c>
      <c r="F9" s="18">
        <v>1920</v>
      </c>
      <c r="G9" s="23">
        <f t="shared" si="0"/>
        <v>1332.2488950000002</v>
      </c>
    </row>
    <row r="10" spans="2:7" x14ac:dyDescent="0.25">
      <c r="B10" s="7" t="s">
        <v>37</v>
      </c>
      <c r="C10" s="18">
        <v>585.34697699999992</v>
      </c>
      <c r="D10" s="18">
        <v>2.5377069999999997</v>
      </c>
      <c r="E10" s="18">
        <v>0</v>
      </c>
      <c r="F10" s="18">
        <v>1920</v>
      </c>
      <c r="G10" s="23">
        <f t="shared" si="0"/>
        <v>1334.6530230000001</v>
      </c>
    </row>
    <row r="11" spans="2:7" x14ac:dyDescent="0.25">
      <c r="B11" s="7" t="s">
        <v>38</v>
      </c>
      <c r="C11" s="18">
        <v>582.80926999999997</v>
      </c>
      <c r="D11" s="18">
        <v>2.438491</v>
      </c>
      <c r="E11" s="18">
        <v>0</v>
      </c>
      <c r="F11" s="18">
        <v>1920</v>
      </c>
      <c r="G11" s="23">
        <f t="shared" si="0"/>
        <v>1337.19073</v>
      </c>
    </row>
    <row r="12" spans="2:7" x14ac:dyDescent="0.25">
      <c r="B12" s="7" t="s">
        <v>39</v>
      </c>
      <c r="C12" s="18">
        <v>580.37077899999997</v>
      </c>
      <c r="D12" s="18">
        <v>2.5218970000000001</v>
      </c>
      <c r="E12" s="18">
        <v>0</v>
      </c>
      <c r="F12" s="18">
        <v>1920</v>
      </c>
      <c r="G12" s="23">
        <f t="shared" si="0"/>
        <v>1339.6292210000001</v>
      </c>
    </row>
    <row r="13" spans="2:7" ht="15.75" thickBot="1" x14ac:dyDescent="0.3">
      <c r="B13" s="8" t="s">
        <v>40</v>
      </c>
      <c r="C13" s="9">
        <v>577.84888199999989</v>
      </c>
      <c r="D13" s="9">
        <v>2.5220210000000001</v>
      </c>
      <c r="E13" s="9">
        <v>0</v>
      </c>
      <c r="F13" s="18">
        <v>1920</v>
      </c>
      <c r="G13" s="23">
        <f t="shared" si="0"/>
        <v>1342.1511180000002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1863.0458489999999</v>
      </c>
      <c r="D7" s="22">
        <v>0</v>
      </c>
      <c r="E7" s="22">
        <v>6.4300000000000002E-4</v>
      </c>
      <c r="F7" s="18">
        <v>2150</v>
      </c>
      <c r="G7" s="23">
        <f>F7-C7</f>
        <v>286.95415100000014</v>
      </c>
    </row>
    <row r="8" spans="2:7" x14ac:dyDescent="0.25">
      <c r="B8" s="6" t="s">
        <v>35</v>
      </c>
      <c r="C8" s="18">
        <v>1863.0464919999997</v>
      </c>
      <c r="D8" s="18">
        <v>0</v>
      </c>
      <c r="E8" s="18">
        <v>6.4300000000000002E-4</v>
      </c>
      <c r="F8" s="18">
        <v>2150</v>
      </c>
      <c r="G8" s="23">
        <f t="shared" ref="G8:G13" si="0">F8-C8</f>
        <v>286.95350800000028</v>
      </c>
    </row>
    <row r="9" spans="2:7" x14ac:dyDescent="0.25">
      <c r="B9" s="7" t="s">
        <v>36</v>
      </c>
      <c r="C9" s="18">
        <v>1863.0471349999998</v>
      </c>
      <c r="D9" s="18">
        <v>0</v>
      </c>
      <c r="E9" s="18">
        <v>6.4300000000000002E-4</v>
      </c>
      <c r="F9" s="18">
        <v>2150</v>
      </c>
      <c r="G9" s="23">
        <f t="shared" si="0"/>
        <v>286.9528650000002</v>
      </c>
    </row>
    <row r="10" spans="2:7" x14ac:dyDescent="0.25">
      <c r="B10" s="7" t="s">
        <v>37</v>
      </c>
      <c r="C10" s="18">
        <v>1863.0477779999999</v>
      </c>
      <c r="D10" s="18">
        <v>0</v>
      </c>
      <c r="E10" s="18">
        <v>6.4300000000000002E-4</v>
      </c>
      <c r="F10" s="18">
        <v>2150</v>
      </c>
      <c r="G10" s="23">
        <f t="shared" si="0"/>
        <v>286.95222200000012</v>
      </c>
    </row>
    <row r="11" spans="2:7" x14ac:dyDescent="0.25">
      <c r="B11" s="7" t="s">
        <v>38</v>
      </c>
      <c r="C11" s="18">
        <v>1863.0484209999997</v>
      </c>
      <c r="D11" s="18">
        <v>0</v>
      </c>
      <c r="E11" s="18">
        <v>6.4300000000000002E-4</v>
      </c>
      <c r="F11" s="18">
        <v>2150</v>
      </c>
      <c r="G11" s="23">
        <f t="shared" si="0"/>
        <v>286.95157900000027</v>
      </c>
    </row>
    <row r="12" spans="2:7" x14ac:dyDescent="0.25">
      <c r="B12" s="7" t="s">
        <v>39</v>
      </c>
      <c r="C12" s="18">
        <v>1863.0490639999998</v>
      </c>
      <c r="D12" s="18">
        <v>0</v>
      </c>
      <c r="E12" s="18">
        <v>6.4300000000000002E-4</v>
      </c>
      <c r="F12" s="18">
        <v>2150</v>
      </c>
      <c r="G12" s="23">
        <f t="shared" si="0"/>
        <v>286.95093600000018</v>
      </c>
    </row>
    <row r="13" spans="2:7" ht="15.75" thickBot="1" x14ac:dyDescent="0.3">
      <c r="B13" s="8" t="s">
        <v>40</v>
      </c>
      <c r="C13" s="9">
        <v>1863.0497069999997</v>
      </c>
      <c r="D13" s="9">
        <v>0</v>
      </c>
      <c r="E13" s="9">
        <v>6.4300000000000002E-4</v>
      </c>
      <c r="F13" s="18">
        <v>2150</v>
      </c>
      <c r="G13" s="23">
        <f t="shared" si="0"/>
        <v>286.95029300000033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1484.9363470000001</v>
      </c>
      <c r="D7" s="22">
        <v>0</v>
      </c>
      <c r="E7" s="22">
        <v>1.0899999999999999E-4</v>
      </c>
      <c r="F7" s="18">
        <v>2300</v>
      </c>
      <c r="G7" s="23">
        <f>F7-C7</f>
        <v>815.06365299999993</v>
      </c>
    </row>
    <row r="8" spans="2:7" x14ac:dyDescent="0.25">
      <c r="B8" s="6" t="s">
        <v>35</v>
      </c>
      <c r="C8" s="18">
        <v>1484.9364560000001</v>
      </c>
      <c r="D8" s="18">
        <v>0</v>
      </c>
      <c r="E8" s="18">
        <v>1.1E-4</v>
      </c>
      <c r="F8" s="18">
        <v>2300</v>
      </c>
      <c r="G8" s="23">
        <f t="shared" ref="G8:G13" si="0">F8-C8</f>
        <v>815.06354399999987</v>
      </c>
    </row>
    <row r="9" spans="2:7" x14ac:dyDescent="0.25">
      <c r="B9" s="7" t="s">
        <v>36</v>
      </c>
      <c r="C9" s="18">
        <v>1484.9365660000001</v>
      </c>
      <c r="D9" s="18">
        <v>0</v>
      </c>
      <c r="E9" s="18">
        <v>7.7670000000000005E-3</v>
      </c>
      <c r="F9" s="18">
        <v>2300</v>
      </c>
      <c r="G9" s="23">
        <f t="shared" si="0"/>
        <v>815.06343399999992</v>
      </c>
    </row>
    <row r="10" spans="2:7" x14ac:dyDescent="0.25">
      <c r="B10" s="7" t="s">
        <v>37</v>
      </c>
      <c r="C10" s="18">
        <v>1484.9443330000001</v>
      </c>
      <c r="D10" s="18">
        <v>0</v>
      </c>
      <c r="E10" s="18">
        <v>1.1700000000000001E-4</v>
      </c>
      <c r="F10" s="18">
        <v>2300</v>
      </c>
      <c r="G10" s="23">
        <f t="shared" si="0"/>
        <v>815.05566699999986</v>
      </c>
    </row>
    <row r="11" spans="2:7" x14ac:dyDescent="0.25">
      <c r="B11" s="7" t="s">
        <v>38</v>
      </c>
      <c r="C11" s="18">
        <v>1484.9444500000002</v>
      </c>
      <c r="D11" s="18">
        <v>0</v>
      </c>
      <c r="E11" s="18">
        <v>8.1000000000000004E-5</v>
      </c>
      <c r="F11" s="18">
        <v>2300</v>
      </c>
      <c r="G11" s="23">
        <f t="shared" si="0"/>
        <v>815.05554999999981</v>
      </c>
    </row>
    <row r="12" spans="2:7" x14ac:dyDescent="0.25">
      <c r="B12" s="7" t="s">
        <v>39</v>
      </c>
      <c r="C12" s="18">
        <v>1484.9445310000001</v>
      </c>
      <c r="D12" s="18">
        <v>0</v>
      </c>
      <c r="E12" s="18">
        <v>6.7999999999999999E-5</v>
      </c>
      <c r="F12" s="18">
        <v>2300</v>
      </c>
      <c r="G12" s="23">
        <f t="shared" si="0"/>
        <v>815.0554689999999</v>
      </c>
    </row>
    <row r="13" spans="2:7" ht="15.75" thickBot="1" x14ac:dyDescent="0.3">
      <c r="B13" s="8" t="s">
        <v>40</v>
      </c>
      <c r="C13" s="9">
        <v>1484.9445990000002</v>
      </c>
      <c r="D13" s="9">
        <v>0</v>
      </c>
      <c r="E13" s="9">
        <v>6.7999999999999999E-5</v>
      </c>
      <c r="F13" s="18">
        <v>2300</v>
      </c>
      <c r="G13" s="23">
        <f t="shared" si="0"/>
        <v>815.05540099999985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441.84457900000007</v>
      </c>
      <c r="D7" s="22">
        <v>5.827769</v>
      </c>
      <c r="E7" s="22">
        <v>0</v>
      </c>
      <c r="F7" s="18">
        <v>700</v>
      </c>
      <c r="G7" s="23">
        <f>F7-C7</f>
        <v>258.15542099999993</v>
      </c>
    </row>
    <row r="8" spans="2:7" x14ac:dyDescent="0.25">
      <c r="B8" s="6" t="s">
        <v>35</v>
      </c>
      <c r="C8" s="18">
        <v>436.01681000000002</v>
      </c>
      <c r="D8" s="18">
        <v>5.8020889999999996</v>
      </c>
      <c r="E8" s="18">
        <v>0</v>
      </c>
      <c r="F8" s="18">
        <v>700</v>
      </c>
      <c r="G8" s="23">
        <f t="shared" ref="G8:G13" si="0">F8-C8</f>
        <v>263.98318999999998</v>
      </c>
    </row>
    <row r="9" spans="2:7" x14ac:dyDescent="0.25">
      <c r="B9" s="7" t="s">
        <v>36</v>
      </c>
      <c r="C9" s="18">
        <v>430.21472100000005</v>
      </c>
      <c r="D9" s="18">
        <v>5.8863580000000004</v>
      </c>
      <c r="E9" s="18">
        <v>0</v>
      </c>
      <c r="F9" s="18">
        <v>700</v>
      </c>
      <c r="G9" s="23">
        <f t="shared" si="0"/>
        <v>269.78527899999995</v>
      </c>
    </row>
    <row r="10" spans="2:7" x14ac:dyDescent="0.25">
      <c r="B10" s="7" t="s">
        <v>37</v>
      </c>
      <c r="C10" s="18">
        <v>424.32836300000002</v>
      </c>
      <c r="D10" s="18">
        <v>5.9622479999999998</v>
      </c>
      <c r="E10" s="18">
        <v>0</v>
      </c>
      <c r="F10" s="18">
        <v>700</v>
      </c>
      <c r="G10" s="23">
        <f t="shared" si="0"/>
        <v>275.67163699999998</v>
      </c>
    </row>
    <row r="11" spans="2:7" x14ac:dyDescent="0.25">
      <c r="B11" s="7" t="s">
        <v>38</v>
      </c>
      <c r="C11" s="18">
        <v>418.36611500000004</v>
      </c>
      <c r="D11" s="18">
        <v>6.0801689999999997</v>
      </c>
      <c r="E11" s="18">
        <v>0</v>
      </c>
      <c r="F11" s="18">
        <v>700</v>
      </c>
      <c r="G11" s="23">
        <f t="shared" si="0"/>
        <v>281.63388499999996</v>
      </c>
    </row>
    <row r="12" spans="2:7" x14ac:dyDescent="0.25">
      <c r="B12" s="7" t="s">
        <v>39</v>
      </c>
      <c r="C12" s="18">
        <v>412.28594600000002</v>
      </c>
      <c r="D12" s="18">
        <v>6.0202809999999998</v>
      </c>
      <c r="E12" s="18">
        <v>0</v>
      </c>
      <c r="F12" s="18">
        <v>700</v>
      </c>
      <c r="G12" s="23">
        <f t="shared" si="0"/>
        <v>287.71405399999998</v>
      </c>
    </row>
    <row r="13" spans="2:7" ht="15.75" thickBot="1" x14ac:dyDescent="0.3">
      <c r="B13" s="8" t="s">
        <v>40</v>
      </c>
      <c r="C13" s="9">
        <v>406.26566500000001</v>
      </c>
      <c r="D13" s="9">
        <v>5.8279230000000002</v>
      </c>
      <c r="E13" s="9">
        <v>0</v>
      </c>
      <c r="F13" s="18">
        <v>700</v>
      </c>
      <c r="G13" s="23">
        <f t="shared" si="0"/>
        <v>293.73433499999999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80.774216999999993</v>
      </c>
      <c r="D7" s="22">
        <v>0</v>
      </c>
      <c r="E7" s="22">
        <v>1.83E-4</v>
      </c>
      <c r="F7" s="18">
        <v>420</v>
      </c>
      <c r="G7" s="23">
        <f>F7-C7</f>
        <v>339.22578299999998</v>
      </c>
    </row>
    <row r="8" spans="2:8" x14ac:dyDescent="0.25">
      <c r="B8" s="6" t="s">
        <v>35</v>
      </c>
      <c r="C8" s="18">
        <v>80.7744</v>
      </c>
      <c r="D8" s="18">
        <v>0</v>
      </c>
      <c r="E8" s="18">
        <v>1.83E-4</v>
      </c>
      <c r="F8" s="18">
        <v>420</v>
      </c>
      <c r="G8" s="23">
        <f t="shared" ref="G8:G13" si="0">F8-C8</f>
        <v>339.22559999999999</v>
      </c>
      <c r="H8" s="11"/>
    </row>
    <row r="9" spans="2:8" x14ac:dyDescent="0.25">
      <c r="B9" s="7" t="s">
        <v>36</v>
      </c>
      <c r="C9" s="18">
        <v>80.774582999999993</v>
      </c>
      <c r="D9" s="18">
        <v>0</v>
      </c>
      <c r="E9" s="18">
        <v>1.83E-4</v>
      </c>
      <c r="F9" s="18">
        <v>420</v>
      </c>
      <c r="G9" s="23">
        <f t="shared" si="0"/>
        <v>339.22541699999999</v>
      </c>
      <c r="H9" s="11"/>
    </row>
    <row r="10" spans="2:8" x14ac:dyDescent="0.25">
      <c r="B10" s="7" t="s">
        <v>37</v>
      </c>
      <c r="C10" s="18">
        <v>80.774766</v>
      </c>
      <c r="D10" s="18">
        <v>0</v>
      </c>
      <c r="E10" s="18">
        <v>1.8200000000000001E-4</v>
      </c>
      <c r="F10" s="18">
        <v>420</v>
      </c>
      <c r="G10" s="23">
        <f t="shared" si="0"/>
        <v>339.225234</v>
      </c>
      <c r="H10" s="11"/>
    </row>
    <row r="11" spans="2:8" x14ac:dyDescent="0.25">
      <c r="B11" s="7" t="s">
        <v>38</v>
      </c>
      <c r="C11" s="18">
        <v>80.774947999999995</v>
      </c>
      <c r="D11" s="18">
        <v>0</v>
      </c>
      <c r="E11" s="18">
        <v>1.8200000000000001E-4</v>
      </c>
      <c r="F11" s="18">
        <v>420</v>
      </c>
      <c r="G11" s="23">
        <f t="shared" si="0"/>
        <v>339.22505200000001</v>
      </c>
      <c r="H11" s="11"/>
    </row>
    <row r="12" spans="2:8" x14ac:dyDescent="0.25">
      <c r="B12" s="7" t="s">
        <v>39</v>
      </c>
      <c r="C12" s="18">
        <v>80.775130000000004</v>
      </c>
      <c r="D12" s="18">
        <v>0</v>
      </c>
      <c r="E12" s="18">
        <v>1.8200000000000001E-4</v>
      </c>
      <c r="F12" s="18">
        <v>420</v>
      </c>
      <c r="G12" s="23">
        <f t="shared" si="0"/>
        <v>339.22487000000001</v>
      </c>
      <c r="H12" s="11"/>
    </row>
    <row r="13" spans="2:8" ht="15.75" thickBot="1" x14ac:dyDescent="0.3">
      <c r="B13" s="8" t="s">
        <v>40</v>
      </c>
      <c r="C13" s="9">
        <v>80.775312</v>
      </c>
      <c r="D13" s="9">
        <v>0</v>
      </c>
      <c r="E13" s="9">
        <v>1.8200000000000001E-4</v>
      </c>
      <c r="F13" s="18">
        <v>420</v>
      </c>
      <c r="G13" s="23">
        <f t="shared" si="0"/>
        <v>339.22468800000001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2020-05-11T12:05:25Z</dcterms:modified>
</cp:coreProperties>
</file>