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<sst xmlns="http://schemas.openxmlformats.org/spreadsheetml/2006/main" count="201" uniqueCount="42">
  <si>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</si>
  <si>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</si>
  <si>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</si>
  <si>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</si>
  <si>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</si>
  <si>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</si>
  <si>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</si>
  <si>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</si>
  <si>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</si>
  <si>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</si>
  <si>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</si>
  <si>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</si>
  <si>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</si>
  <si>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</si>
  <si>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</si>
  <si>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</si>
  <si>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</si>
  <si>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</si>
  <si>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</si>
  <si>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</si>
  <si>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</si>
  <si>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</si>
  <si>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</si>
  <si>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</si>
  <si>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</si>
  <si>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</si>
  <si>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</si>
  <si>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</si>
  <si>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</si>
  <si>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</si>
  <si>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</si>
  <si>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</si>
  <si>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</si>
  <si>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</si>
  <si>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10.03.2020</t>
  </si>
  <si>
    <t>09.03.2020</t>
  </si>
  <si>
    <t>08.03.2020</t>
  </si>
  <si>
    <t>07.03.2020</t>
  </si>
  <si>
    <t>06.03.2020</t>
  </si>
  <si>
    <t>05.03.2020</t>
  </si>
  <si>
    <t>04.03.2020</t>
  </si>
  <si>
    <t>Оперативні дані взаємодії між ТОВ "Оператор ГТС України" та філією "Оператор газосховищ України" АТ "Укртрансгаз" за 10.03.2020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</si>
</sst>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9223.8546560000013</v>
      </c>
      <c r="D8" s="17">
        <f>'ПСГ Б-Волицько Угерське'!D7</f>
        <v>0</v>
      </c>
      <c r="E8" s="17">
        <f>'ПСГ Б-Волицько Угерське'!E7</f>
        <v>3.8709999999999999E-3</v>
      </c>
      <c r="F8" s="17">
        <v>17050</v>
      </c>
      <c r="G8" s="34">
        <f>F8-C8</f>
        <v>7826.1453439999987</v>
      </c>
    </row>
    <row r="9" spans="2:7" x14ac:dyDescent="0.3">
      <c r="B9" s="31" t="s">
        <v>5</v>
      </c>
      <c r="C9" s="18">
        <f>'ПСГ Угерське'!C7</f>
        <v>364.44618400000007</v>
      </c>
      <c r="D9" s="18">
        <f>'ПСГ Угерське'!D7</f>
        <v>0</v>
      </c>
      <c r="E9" s="18">
        <f>'ПСГ Угерське'!E7</f>
        <v>3.1649999999999998E-3</v>
      </c>
      <c r="F9" s="17">
        <v>1900</v>
      </c>
      <c r="G9" s="34">
        <f t="shared" ref="G9:G20" si="0">F9-C9</f>
        <v>1535.5538159999999</v>
      </c>
    </row>
    <row r="10" spans="2:7" x14ac:dyDescent="0.3">
      <c r="B10" s="31" t="s">
        <v>6</v>
      </c>
      <c r="C10" s="18">
        <f>'ПСГ Опарське'!C7</f>
        <v>473.43898399999989</v>
      </c>
      <c r="D10" s="18">
        <f>'ПСГ Опарське'!D7</f>
        <v>0</v>
      </c>
      <c r="E10" s="18">
        <f>'ПСГ Опарське'!E7</f>
        <v>1.717E-3</v>
      </c>
      <c r="F10" s="18">
        <v>1920</v>
      </c>
      <c r="G10" s="34">
        <f t="shared" si="0"/>
        <v>1446.5610160000001</v>
      </c>
    </row>
    <row r="11" spans="2:7" x14ac:dyDescent="0.3">
      <c r="B11" s="31" t="s">
        <v>7</v>
      </c>
      <c r="C11" s="18">
        <f>'ПСГ Дашавське'!C7</f>
        <v>1863.273794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286.72620600000005</v>
      </c>
    </row>
    <row r="12" spans="2:7" x14ac:dyDescent="0.3">
      <c r="B12" s="31" t="s">
        <v>9</v>
      </c>
      <c r="C12" s="18">
        <f>'ПСГ Богородчанське'!C7</f>
        <v>1556.4904589999999</v>
      </c>
      <c r="D12" s="18">
        <f>'ПСГ Богородчанське'!D7</f>
        <v>0</v>
      </c>
      <c r="E12" s="18">
        <f>'ПСГ Богородчанське'!E7</f>
        <v>1.7459999999999999E-3</v>
      </c>
      <c r="F12" s="18">
        <v>2300</v>
      </c>
      <c r="G12" s="34">
        <f t="shared" si="0"/>
        <v>743.50954100000013</v>
      </c>
    </row>
    <row r="13" spans="2:7" x14ac:dyDescent="0.3">
      <c r="B13" s="31" t="s">
        <v>8</v>
      </c>
      <c r="C13" s="18">
        <f>'ПСГ Кегичівське'!C7</f>
        <v>375.4502050000001</v>
      </c>
      <c r="D13" s="18">
        <f>'ПСГ Кегичівське'!D7</f>
        <v>0</v>
      </c>
      <c r="E13" s="18">
        <f>'ПСГ Кегичівське'!E7</f>
        <v>1.16E-4</v>
      </c>
      <c r="F13" s="18">
        <v>700</v>
      </c>
      <c r="G13" s="34">
        <f t="shared" si="0"/>
        <v>324.5497949999999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80.791388000000012</v>
      </c>
      <c r="D15" s="18">
        <f>'ПСГ Краснопопівське'!D7</f>
        <v>0</v>
      </c>
      <c r="E15" s="18">
        <f>'ПСГ Краснопопівське'!E7</f>
        <v>1.9700000000000002E-4</v>
      </c>
      <c r="F15" s="18">
        <v>420</v>
      </c>
      <c r="G15" s="34">
        <f t="shared" si="0"/>
        <v>339.20861200000002</v>
      </c>
    </row>
    <row r="16" spans="2:7" x14ac:dyDescent="0.3">
      <c r="B16" s="32" t="s">
        <v>12</v>
      </c>
      <c r="C16" s="18">
        <f>'ПСГ Пролетарське'!C7</f>
        <v>336.5664139999999</v>
      </c>
      <c r="D16" s="18">
        <f>'ПСГ Пролетарське'!D7</f>
        <v>0</v>
      </c>
      <c r="E16" s="18">
        <f>'ПСГ Пролетарське'!E7</f>
        <v>9.7300000000000002E-4</v>
      </c>
      <c r="F16" s="18">
        <v>1000</v>
      </c>
      <c r="G16" s="34">
        <f t="shared" si="0"/>
        <v>663.4335860000001</v>
      </c>
    </row>
    <row r="17" spans="2:7" x14ac:dyDescent="0.3">
      <c r="B17" s="32" t="s">
        <v>13</v>
      </c>
      <c r="C17" s="18">
        <f>'ПСГ Солохівське'!C7</f>
        <v>504.32944099999992</v>
      </c>
      <c r="D17" s="18">
        <f>'ПСГ Солохівське'!D7</f>
        <v>0</v>
      </c>
      <c r="E17" s="18">
        <f>'ПСГ Солохівське'!E7</f>
        <v>4.6200000000000001E-4</v>
      </c>
      <c r="F17" s="18">
        <v>1300</v>
      </c>
      <c r="G17" s="34">
        <f t="shared" si="0"/>
        <v>795.67055900000014</v>
      </c>
    </row>
    <row r="18" spans="2:7" x14ac:dyDescent="0.3">
      <c r="B18" s="32" t="s">
        <v>14</v>
      </c>
      <c r="C18" s="18">
        <f>'ПСГ Червонопартизанське'!C7</f>
        <v>754.39997099999994</v>
      </c>
      <c r="D18" s="18">
        <f>'ПСГ Червонопартизанське'!D7</f>
        <v>0</v>
      </c>
      <c r="E18" s="18">
        <f>'ПСГ Червонопартизанське'!E7</f>
        <v>6.29E-4</v>
      </c>
      <c r="F18" s="18">
        <v>1500</v>
      </c>
      <c r="G18" s="34">
        <f t="shared" si="0"/>
        <v>745.60002900000006</v>
      </c>
    </row>
    <row r="19" spans="2:7" x14ac:dyDescent="0.3">
      <c r="B19" s="32" t="s">
        <v>15</v>
      </c>
      <c r="C19" s="18">
        <f>'ПСГ Олишівське'!C7</f>
        <v>96.064849999999979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213.93515000000002</v>
      </c>
    </row>
    <row r="20" spans="2:7" ht="15" thickBot="1" x14ac:dyDescent="0.35">
      <c r="B20" s="29" t="s">
        <v>20</v>
      </c>
      <c r="C20" s="9">
        <f>SUM(C8:C19)</f>
        <v>15804.970030000002</v>
      </c>
      <c r="D20" s="9">
        <f t="shared" ref="D20:E20" si="1">SUM(D8:D19)</f>
        <v>0</v>
      </c>
      <c r="E20" s="9">
        <f t="shared" si="1"/>
        <v>1.3843999999999999E-2</v>
      </c>
      <c r="F20" s="33">
        <v>30950</v>
      </c>
      <c r="G20" s="35">
        <f t="shared" si="0"/>
        <v>15145.029969999998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336.5664139999999</v>
      </c>
      <c r="D7" s="22">
        <v>0</v>
      </c>
      <c r="E7" s="22">
        <v>9.7300000000000002E-4</v>
      </c>
      <c r="F7" s="18">
        <v>1000</v>
      </c>
      <c r="G7" s="23">
        <f>F7-C7</f>
        <v>663.4335860000001</v>
      </c>
    </row>
    <row r="8" spans="2:7" ht="15" x14ac:dyDescent="0.25">
      <c r="B8" s="6" t="s">
        <v>35</v>
      </c>
      <c r="C8" s="18">
        <v>336.56738699999988</v>
      </c>
      <c r="D8" s="18">
        <v>0</v>
      </c>
      <c r="E8" s="18">
        <v>1.0189999999999999E-3</v>
      </c>
      <c r="F8" s="18">
        <v>1000</v>
      </c>
      <c r="G8" s="23">
        <f t="shared" ref="G8:G13" si="0">F8-C8</f>
        <v>663.43261300000017</v>
      </c>
    </row>
    <row r="9" spans="2:7" ht="15" x14ac:dyDescent="0.25">
      <c r="B9" s="7" t="s">
        <v>36</v>
      </c>
      <c r="C9" s="18">
        <v>336.56840599999992</v>
      </c>
      <c r="D9" s="18">
        <v>0</v>
      </c>
      <c r="E9" s="18">
        <v>7.2899999999999994E-4</v>
      </c>
      <c r="F9" s="18">
        <v>1000</v>
      </c>
      <c r="G9" s="23">
        <f t="shared" si="0"/>
        <v>663.43159400000013</v>
      </c>
    </row>
    <row r="10" spans="2:7" ht="15" x14ac:dyDescent="0.25">
      <c r="B10" s="7" t="s">
        <v>37</v>
      </c>
      <c r="C10" s="18">
        <v>336.5691349999999</v>
      </c>
      <c r="D10" s="18">
        <v>0</v>
      </c>
      <c r="E10" s="18">
        <v>1.075E-3</v>
      </c>
      <c r="F10" s="18">
        <v>1000</v>
      </c>
      <c r="G10" s="23">
        <f t="shared" si="0"/>
        <v>663.43086500000004</v>
      </c>
    </row>
    <row r="11" spans="2:7" ht="15" x14ac:dyDescent="0.25">
      <c r="B11" s="7" t="s">
        <v>38</v>
      </c>
      <c r="C11" s="18">
        <v>336.57020999999992</v>
      </c>
      <c r="D11" s="18">
        <v>0</v>
      </c>
      <c r="E11" s="18">
        <v>7.5500000000000003E-4</v>
      </c>
      <c r="F11" s="18">
        <v>1000</v>
      </c>
      <c r="G11" s="23">
        <f t="shared" si="0"/>
        <v>663.42979000000014</v>
      </c>
    </row>
    <row r="12" spans="2:7" ht="15" x14ac:dyDescent="0.25">
      <c r="B12" s="7" t="s">
        <v>39</v>
      </c>
      <c r="C12" s="18">
        <v>336.57096499999989</v>
      </c>
      <c r="D12" s="18">
        <v>0</v>
      </c>
      <c r="E12" s="18">
        <v>1.06E-3</v>
      </c>
      <c r="F12" s="18">
        <v>1000</v>
      </c>
      <c r="G12" s="23">
        <f t="shared" si="0"/>
        <v>663.42903500000011</v>
      </c>
    </row>
    <row r="13" spans="2:7" ht="15.75" thickBot="1" x14ac:dyDescent="0.3">
      <c r="B13" s="8" t="s">
        <v>40</v>
      </c>
      <c r="C13" s="9">
        <v>336.57202499999988</v>
      </c>
      <c r="D13" s="9">
        <v>0</v>
      </c>
      <c r="E13" s="9">
        <v>1.0889999999999999E-3</v>
      </c>
      <c r="F13" s="18">
        <v>1000</v>
      </c>
      <c r="G13" s="23">
        <f t="shared" si="0"/>
        <v>663.42797500000006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504.32944099999992</v>
      </c>
      <c r="D7" s="22">
        <v>0</v>
      </c>
      <c r="E7" s="22">
        <v>4.6200000000000001E-4</v>
      </c>
      <c r="F7" s="18">
        <v>1300</v>
      </c>
      <c r="G7" s="23">
        <f>F7-C7</f>
        <v>795.67055900000014</v>
      </c>
    </row>
    <row r="8" spans="2:9" ht="15" x14ac:dyDescent="0.25">
      <c r="B8" s="6" t="s">
        <v>35</v>
      </c>
      <c r="C8" s="18">
        <v>504.32990299999989</v>
      </c>
      <c r="D8" s="18">
        <v>0</v>
      </c>
      <c r="E8" s="18">
        <v>5.4600000000000004E-4</v>
      </c>
      <c r="F8" s="18">
        <v>1300</v>
      </c>
      <c r="G8" s="23">
        <f t="shared" ref="G8:G13" si="0">F8-C8</f>
        <v>795.67009700000017</v>
      </c>
    </row>
    <row r="9" spans="2:9" ht="15" x14ac:dyDescent="0.25">
      <c r="B9" s="7" t="s">
        <v>36</v>
      </c>
      <c r="C9" s="18">
        <v>504.33044899999987</v>
      </c>
      <c r="D9" s="18">
        <v>0</v>
      </c>
      <c r="E9" s="18">
        <v>6.9099999999999999E-4</v>
      </c>
      <c r="F9" s="18">
        <v>1300</v>
      </c>
      <c r="G9" s="23">
        <f t="shared" si="0"/>
        <v>795.66955100000018</v>
      </c>
    </row>
    <row r="10" spans="2:9" ht="15" x14ac:dyDescent="0.25">
      <c r="B10" s="7" t="s">
        <v>37</v>
      </c>
      <c r="C10" s="18">
        <v>504.33113999999989</v>
      </c>
      <c r="D10" s="18">
        <v>0</v>
      </c>
      <c r="E10" s="18">
        <v>7.2599999999999997E-4</v>
      </c>
      <c r="F10" s="18">
        <v>1300</v>
      </c>
      <c r="G10" s="23">
        <f t="shared" si="0"/>
        <v>795.66886000000011</v>
      </c>
    </row>
    <row r="11" spans="2:9" ht="15" x14ac:dyDescent="0.25">
      <c r="B11" s="7" t="s">
        <v>38</v>
      </c>
      <c r="C11" s="18">
        <v>504.33186599999988</v>
      </c>
      <c r="D11" s="18">
        <v>0</v>
      </c>
      <c r="E11" s="18">
        <v>5.9999999999999995E-4</v>
      </c>
      <c r="F11" s="18">
        <v>1300</v>
      </c>
      <c r="G11" s="23">
        <f t="shared" si="0"/>
        <v>795.66813400000012</v>
      </c>
    </row>
    <row r="12" spans="2:9" ht="15" x14ac:dyDescent="0.25">
      <c r="B12" s="7" t="s">
        <v>39</v>
      </c>
      <c r="C12" s="18">
        <v>504.3324659999999</v>
      </c>
      <c r="D12" s="18">
        <v>0</v>
      </c>
      <c r="E12" s="18">
        <v>9.3899999999999995E-4</v>
      </c>
      <c r="F12" s="18">
        <v>1300</v>
      </c>
      <c r="G12" s="23">
        <f t="shared" si="0"/>
        <v>795.66753400000016</v>
      </c>
    </row>
    <row r="13" spans="2:9" ht="15.75" thickBot="1" x14ac:dyDescent="0.3">
      <c r="B13" s="8" t="s">
        <v>40</v>
      </c>
      <c r="C13" s="9">
        <v>504.33340499999991</v>
      </c>
      <c r="D13" s="9">
        <v>0</v>
      </c>
      <c r="E13" s="9">
        <v>6.1700000000000004E-4</v>
      </c>
      <c r="F13" s="18">
        <v>1300</v>
      </c>
      <c r="G13" s="23">
        <f t="shared" si="0"/>
        <v>795.66659500000014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754.39997099999994</v>
      </c>
      <c r="D7" s="22">
        <v>0</v>
      </c>
      <c r="E7" s="22">
        <v>6.29E-4</v>
      </c>
      <c r="F7" s="18">
        <v>1500</v>
      </c>
      <c r="G7" s="23">
        <f>F7-C7</f>
        <v>745.60002900000006</v>
      </c>
    </row>
    <row r="8" spans="2:7" ht="15" x14ac:dyDescent="0.25">
      <c r="B8" s="6" t="s">
        <v>35</v>
      </c>
      <c r="C8" s="18">
        <v>754.40059999999983</v>
      </c>
      <c r="D8" s="18">
        <v>0</v>
      </c>
      <c r="E8" s="18">
        <v>9.7900000000000005E-4</v>
      </c>
      <c r="F8" s="18">
        <v>1500</v>
      </c>
      <c r="G8" s="23">
        <f t="shared" ref="G8:G13" si="0">F8-C8</f>
        <v>745.59940000000017</v>
      </c>
    </row>
    <row r="9" spans="2:7" ht="15" x14ac:dyDescent="0.25">
      <c r="B9" s="7" t="s">
        <v>36</v>
      </c>
      <c r="C9" s="18">
        <v>754.40157899999986</v>
      </c>
      <c r="D9" s="18">
        <v>0</v>
      </c>
      <c r="E9" s="18">
        <v>3.6699999999999998E-4</v>
      </c>
      <c r="F9" s="18">
        <v>1500</v>
      </c>
      <c r="G9" s="23">
        <f t="shared" si="0"/>
        <v>745.59842100000014</v>
      </c>
    </row>
    <row r="10" spans="2:7" ht="15" x14ac:dyDescent="0.25">
      <c r="B10" s="7" t="s">
        <v>37</v>
      </c>
      <c r="C10" s="18">
        <v>754.40194599999984</v>
      </c>
      <c r="D10" s="18">
        <v>0</v>
      </c>
      <c r="E10" s="18">
        <v>3.5E-4</v>
      </c>
      <c r="F10" s="18">
        <v>1500</v>
      </c>
      <c r="G10" s="23">
        <f t="shared" si="0"/>
        <v>745.59805400000016</v>
      </c>
    </row>
    <row r="11" spans="2:7" ht="15" x14ac:dyDescent="0.25">
      <c r="B11" s="7" t="s">
        <v>38</v>
      </c>
      <c r="C11" s="18">
        <v>754.40229599999986</v>
      </c>
      <c r="D11" s="18">
        <v>0</v>
      </c>
      <c r="E11" s="18">
        <v>4.28E-4</v>
      </c>
      <c r="F11" s="18">
        <v>1500</v>
      </c>
      <c r="G11" s="23">
        <f t="shared" si="0"/>
        <v>745.59770400000014</v>
      </c>
    </row>
    <row r="12" spans="2:7" ht="15" x14ac:dyDescent="0.25">
      <c r="B12" s="7" t="s">
        <v>39</v>
      </c>
      <c r="C12" s="18">
        <v>754.40272399999992</v>
      </c>
      <c r="D12" s="18">
        <v>0</v>
      </c>
      <c r="E12" s="18">
        <v>5.2700000000000002E-4</v>
      </c>
      <c r="F12" s="18">
        <v>1500</v>
      </c>
      <c r="G12" s="23">
        <f t="shared" si="0"/>
        <v>745.59727600000008</v>
      </c>
    </row>
    <row r="13" spans="2:7" ht="15.75" thickBot="1" x14ac:dyDescent="0.3">
      <c r="B13" s="8" t="s">
        <v>40</v>
      </c>
      <c r="C13" s="9">
        <v>754.40325099999984</v>
      </c>
      <c r="D13" s="9">
        <v>0</v>
      </c>
      <c r="E13" s="9">
        <v>1.776E-3</v>
      </c>
      <c r="F13" s="18">
        <v>1500</v>
      </c>
      <c r="G13" s="23">
        <f t="shared" si="0"/>
        <v>745.59674900000016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96.064849999999979</v>
      </c>
      <c r="D7" s="22">
        <v>0</v>
      </c>
      <c r="E7" s="22">
        <v>8.1000000000000004E-5</v>
      </c>
      <c r="F7" s="18">
        <v>310</v>
      </c>
      <c r="G7" s="23">
        <f>F7-C7</f>
        <v>213.93515000000002</v>
      </c>
    </row>
    <row r="8" spans="2:7" ht="15" x14ac:dyDescent="0.25">
      <c r="B8" s="6" t="s">
        <v>35</v>
      </c>
      <c r="C8" s="18">
        <v>96.064930999999973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213.93506900000003</v>
      </c>
    </row>
    <row r="9" spans="2:7" ht="15" x14ac:dyDescent="0.25">
      <c r="B9" s="7" t="s">
        <v>36</v>
      </c>
      <c r="C9" s="18">
        <v>96.065011999999982</v>
      </c>
      <c r="D9" s="18">
        <v>0</v>
      </c>
      <c r="E9" s="18">
        <v>8.1000000000000004E-5</v>
      </c>
      <c r="F9" s="18">
        <v>310</v>
      </c>
      <c r="G9" s="23">
        <f t="shared" si="0"/>
        <v>213.93498800000003</v>
      </c>
    </row>
    <row r="10" spans="2:7" ht="15" x14ac:dyDescent="0.25">
      <c r="B10" s="7" t="s">
        <v>37</v>
      </c>
      <c r="C10" s="18">
        <v>96.065092999999976</v>
      </c>
      <c r="D10" s="18">
        <v>0</v>
      </c>
      <c r="E10" s="18">
        <v>8.1000000000000004E-5</v>
      </c>
      <c r="F10" s="18">
        <v>310</v>
      </c>
      <c r="G10" s="23">
        <f t="shared" si="0"/>
        <v>213.93490700000001</v>
      </c>
    </row>
    <row r="11" spans="2:7" ht="15" x14ac:dyDescent="0.25">
      <c r="B11" s="7" t="s">
        <v>38</v>
      </c>
      <c r="C11" s="18">
        <v>96.065173999999985</v>
      </c>
      <c r="D11" s="18">
        <v>0</v>
      </c>
      <c r="E11" s="18">
        <v>8.1000000000000004E-5</v>
      </c>
      <c r="F11" s="18">
        <v>310</v>
      </c>
      <c r="G11" s="23">
        <f t="shared" si="0"/>
        <v>213.93482600000002</v>
      </c>
    </row>
    <row r="12" spans="2:7" ht="15" x14ac:dyDescent="0.25">
      <c r="B12" s="7" t="s">
        <v>39</v>
      </c>
      <c r="C12" s="18">
        <v>96.065254999999979</v>
      </c>
      <c r="D12" s="18">
        <v>0</v>
      </c>
      <c r="E12" s="18">
        <v>8.1000000000000004E-5</v>
      </c>
      <c r="F12" s="18">
        <v>310</v>
      </c>
      <c r="G12" s="23">
        <f t="shared" si="0"/>
        <v>213.93474500000002</v>
      </c>
    </row>
    <row r="13" spans="2:7" ht="15.75" thickBot="1" x14ac:dyDescent="0.3">
      <c r="B13" s="8" t="s">
        <v>40</v>
      </c>
      <c r="C13" s="9">
        <v>96.065335999999974</v>
      </c>
      <c r="D13" s="9">
        <v>0</v>
      </c>
      <c r="E13" s="9">
        <v>8.1000000000000004E-5</v>
      </c>
      <c r="F13" s="18">
        <v>310</v>
      </c>
      <c r="G13" s="23">
        <f t="shared" si="0"/>
        <v>213.93466400000003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9223.8546560000013</v>
      </c>
      <c r="D7" s="22">
        <v>0</v>
      </c>
      <c r="E7" s="22">
        <v>3.8709999999999999E-3</v>
      </c>
      <c r="F7" s="26">
        <f>Всі_ПСГ!$F$8</f>
        <v>17050</v>
      </c>
      <c r="G7" s="23">
        <f>F7-C7</f>
        <v>7826.1453439999987</v>
      </c>
    </row>
    <row r="8" spans="1:8" ht="15" x14ac:dyDescent="0.25">
      <c r="B8" s="6" t="s">
        <v>35</v>
      </c>
      <c r="C8" s="18">
        <v>9223.8585270000003</v>
      </c>
      <c r="D8" s="18">
        <v>0</v>
      </c>
      <c r="E8" s="18">
        <v>4.0179999999999999E-3</v>
      </c>
      <c r="F8" s="26">
        <f>Всі_ПСГ!$F$8</f>
        <v>17050</v>
      </c>
      <c r="G8" s="23">
        <f t="shared" ref="G8:G12" si="0">F8-C8</f>
        <v>7826.1414729999997</v>
      </c>
      <c r="H8" s="11"/>
    </row>
    <row r="9" spans="1:8" ht="15" x14ac:dyDescent="0.25">
      <c r="B9" s="7" t="s">
        <v>36</v>
      </c>
      <c r="C9" s="18">
        <v>9223.8625450000018</v>
      </c>
      <c r="D9" s="18">
        <v>0</v>
      </c>
      <c r="E9" s="18">
        <v>4.0790000000000002E-3</v>
      </c>
      <c r="F9" s="26">
        <f>Всі_ПСГ!$F$8</f>
        <v>17050</v>
      </c>
      <c r="G9" s="23">
        <f t="shared" si="0"/>
        <v>7826.1374549999982</v>
      </c>
      <c r="H9" s="11"/>
    </row>
    <row r="10" spans="1:8" ht="15" x14ac:dyDescent="0.25">
      <c r="B10" s="7" t="s">
        <v>37</v>
      </c>
      <c r="C10" s="18">
        <v>9223.8666240000002</v>
      </c>
      <c r="D10" s="18">
        <v>0</v>
      </c>
      <c r="E10" s="18">
        <v>4.1110000000000001E-3</v>
      </c>
      <c r="F10" s="26">
        <f>Всі_ПСГ!$F$8</f>
        <v>17050</v>
      </c>
      <c r="G10" s="23">
        <f t="shared" si="0"/>
        <v>7826.1333759999998</v>
      </c>
      <c r="H10" s="11"/>
    </row>
    <row r="11" spans="1:8" ht="15" x14ac:dyDescent="0.25">
      <c r="B11" s="7" t="s">
        <v>38</v>
      </c>
      <c r="C11" s="18">
        <v>9223.8707350000004</v>
      </c>
      <c r="D11" s="18">
        <v>0</v>
      </c>
      <c r="E11" s="18">
        <v>1.5121000000000001E-2</v>
      </c>
      <c r="F11" s="26">
        <f>Всі_ПСГ!$F$8</f>
        <v>17050</v>
      </c>
      <c r="G11" s="23">
        <f t="shared" si="0"/>
        <v>7826.1292649999996</v>
      </c>
      <c r="H11" s="11"/>
    </row>
    <row r="12" spans="1:8" ht="15" x14ac:dyDescent="0.25">
      <c r="B12" s="7" t="s">
        <v>39</v>
      </c>
      <c r="C12" s="18">
        <v>9223.8858560000008</v>
      </c>
      <c r="D12" s="18">
        <v>0</v>
      </c>
      <c r="E12" s="18">
        <v>0.335926</v>
      </c>
      <c r="F12" s="26">
        <f>Всі_ПСГ!$F$8</f>
        <v>17050</v>
      </c>
      <c r="G12" s="23">
        <f t="shared" si="0"/>
        <v>7826.1141439999992</v>
      </c>
      <c r="H12" s="11"/>
    </row>
    <row r="13" spans="1:8" ht="15.75" thickBot="1" x14ac:dyDescent="0.3">
      <c r="B13" s="8" t="s">
        <v>40</v>
      </c>
      <c r="C13" s="9">
        <v>9224.2217820000005</v>
      </c>
      <c r="D13" s="9">
        <v>0</v>
      </c>
      <c r="E13" s="9">
        <v>4.2630000000000003E-3</v>
      </c>
      <c r="F13" s="26">
        <f>Всі_ПСГ!$F$8</f>
        <v>17050</v>
      </c>
      <c r="G13" s="23">
        <f>F13-C13</f>
        <v>7825.7782179999995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364.44618400000007</v>
      </c>
      <c r="D7" s="22">
        <v>0</v>
      </c>
      <c r="E7" s="22">
        <v>3.1649999999999998E-3</v>
      </c>
      <c r="F7" s="17">
        <v>1900</v>
      </c>
      <c r="G7" s="23">
        <f>F7-C7</f>
        <v>1535.5538159999999</v>
      </c>
    </row>
    <row r="8" spans="2:7" ht="15" x14ac:dyDescent="0.25">
      <c r="B8" s="6" t="s">
        <v>35</v>
      </c>
      <c r="C8" s="18">
        <v>364.44934900000004</v>
      </c>
      <c r="D8" s="18">
        <v>0</v>
      </c>
      <c r="E8" s="18">
        <v>3.1050000000000001E-3</v>
      </c>
      <c r="F8" s="17">
        <v>1900</v>
      </c>
      <c r="G8" s="23">
        <f t="shared" ref="G8:G13" si="0">F8-C8</f>
        <v>1535.550651</v>
      </c>
    </row>
    <row r="9" spans="2:7" ht="15" x14ac:dyDescent="0.25">
      <c r="B9" s="7" t="s">
        <v>36</v>
      </c>
      <c r="C9" s="18">
        <v>364.45245400000005</v>
      </c>
      <c r="D9" s="18">
        <v>0</v>
      </c>
      <c r="E9" s="18">
        <v>3.114E-3</v>
      </c>
      <c r="F9" s="17">
        <v>1900</v>
      </c>
      <c r="G9" s="23">
        <f t="shared" si="0"/>
        <v>1535.547546</v>
      </c>
    </row>
    <row r="10" spans="2:7" ht="15" x14ac:dyDescent="0.25">
      <c r="B10" s="7" t="s">
        <v>37</v>
      </c>
      <c r="C10" s="18">
        <v>364.45556800000003</v>
      </c>
      <c r="D10" s="18">
        <v>0</v>
      </c>
      <c r="E10" s="18">
        <v>3.1070000000000004E-3</v>
      </c>
      <c r="F10" s="17">
        <v>1900</v>
      </c>
      <c r="G10" s="23">
        <f t="shared" si="0"/>
        <v>1535.5444319999999</v>
      </c>
    </row>
    <row r="11" spans="2:7" ht="15" x14ac:dyDescent="0.25">
      <c r="B11" s="7" t="s">
        <v>38</v>
      </c>
      <c r="C11" s="18">
        <v>364.45867500000003</v>
      </c>
      <c r="D11" s="18">
        <v>0</v>
      </c>
      <c r="E11" s="18">
        <v>3.4660000000000003E-3</v>
      </c>
      <c r="F11" s="17">
        <v>1900</v>
      </c>
      <c r="G11" s="23">
        <f t="shared" si="0"/>
        <v>1535.5413249999999</v>
      </c>
    </row>
    <row r="12" spans="2:7" ht="15" x14ac:dyDescent="0.25">
      <c r="B12" s="7" t="s">
        <v>39</v>
      </c>
      <c r="C12" s="18">
        <v>364.46214100000003</v>
      </c>
      <c r="D12" s="18">
        <v>0</v>
      </c>
      <c r="E12" s="18">
        <v>3.1520000000000003E-3</v>
      </c>
      <c r="F12" s="17">
        <v>1900</v>
      </c>
      <c r="G12" s="23">
        <f t="shared" si="0"/>
        <v>1535.537859</v>
      </c>
    </row>
    <row r="13" spans="2:7" ht="15.75" thickBot="1" x14ac:dyDescent="0.3">
      <c r="B13" s="8" t="s">
        <v>40</v>
      </c>
      <c r="C13" s="9">
        <v>364.46529300000003</v>
      </c>
      <c r="D13" s="9">
        <v>0</v>
      </c>
      <c r="E13" s="9">
        <v>0.28861799999999999</v>
      </c>
      <c r="F13" s="17">
        <v>1900</v>
      </c>
      <c r="G13" s="23">
        <f t="shared" si="0"/>
        <v>1535.534707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473.43898399999989</v>
      </c>
      <c r="D7" s="22">
        <v>0</v>
      </c>
      <c r="E7" s="22">
        <v>1.717E-3</v>
      </c>
      <c r="F7" s="18">
        <v>1920</v>
      </c>
      <c r="G7" s="23">
        <f>F7-C7</f>
        <v>1446.5610160000001</v>
      </c>
    </row>
    <row r="8" spans="2:7" ht="15" x14ac:dyDescent="0.25">
      <c r="B8" s="6" t="s">
        <v>35</v>
      </c>
      <c r="C8" s="18">
        <v>473.44070099999993</v>
      </c>
      <c r="D8" s="18">
        <v>0</v>
      </c>
      <c r="E8" s="18">
        <v>1.8959999999999999E-3</v>
      </c>
      <c r="F8" s="18">
        <v>1920</v>
      </c>
      <c r="G8" s="23">
        <f t="shared" ref="G8:G13" si="0">F8-C8</f>
        <v>1446.559299</v>
      </c>
    </row>
    <row r="9" spans="2:7" ht="15" x14ac:dyDescent="0.25">
      <c r="B9" s="7" t="s">
        <v>36</v>
      </c>
      <c r="C9" s="18">
        <v>473.44259699999992</v>
      </c>
      <c r="D9" s="18">
        <v>0</v>
      </c>
      <c r="E9" s="18">
        <v>1.856E-3</v>
      </c>
      <c r="F9" s="18">
        <v>1920</v>
      </c>
      <c r="G9" s="23">
        <f t="shared" si="0"/>
        <v>1446.557403</v>
      </c>
    </row>
    <row r="10" spans="2:7" ht="15" x14ac:dyDescent="0.25">
      <c r="B10" s="7" t="s">
        <v>37</v>
      </c>
      <c r="C10" s="18">
        <v>473.4444529999999</v>
      </c>
      <c r="D10" s="18">
        <v>0</v>
      </c>
      <c r="E10" s="18">
        <v>1.717E-3</v>
      </c>
      <c r="F10" s="18">
        <v>1920</v>
      </c>
      <c r="G10" s="23">
        <f t="shared" si="0"/>
        <v>1446.5555470000002</v>
      </c>
    </row>
    <row r="11" spans="2:7" ht="15" x14ac:dyDescent="0.25">
      <c r="B11" s="7" t="s">
        <v>38</v>
      </c>
      <c r="C11" s="18">
        <v>473.44616999999994</v>
      </c>
      <c r="D11" s="18">
        <v>0</v>
      </c>
      <c r="E11" s="18">
        <v>1.0336E-2</v>
      </c>
      <c r="F11" s="18">
        <v>1920</v>
      </c>
      <c r="G11" s="23">
        <f t="shared" si="0"/>
        <v>1446.5538300000001</v>
      </c>
    </row>
    <row r="12" spans="2:7" ht="15" x14ac:dyDescent="0.25">
      <c r="B12" s="7" t="s">
        <v>39</v>
      </c>
      <c r="C12" s="18">
        <v>473.45650599999993</v>
      </c>
      <c r="D12" s="18">
        <v>0</v>
      </c>
      <c r="E12" s="18">
        <v>1.9109999999999999E-3</v>
      </c>
      <c r="F12" s="18">
        <v>1920</v>
      </c>
      <c r="G12" s="23">
        <f t="shared" si="0"/>
        <v>1446.543494</v>
      </c>
    </row>
    <row r="13" spans="2:7" ht="15.75" thickBot="1" x14ac:dyDescent="0.3">
      <c r="B13" s="8" t="s">
        <v>40</v>
      </c>
      <c r="C13" s="9">
        <v>473.45841699999994</v>
      </c>
      <c r="D13" s="9">
        <v>0</v>
      </c>
      <c r="E13" s="9">
        <v>1.502173</v>
      </c>
      <c r="F13" s="18">
        <v>1920</v>
      </c>
      <c r="G13" s="23">
        <f t="shared" si="0"/>
        <v>1446.5415830000002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1863.273794</v>
      </c>
      <c r="D7" s="22">
        <v>0</v>
      </c>
      <c r="E7" s="22">
        <v>8.8699999999999998E-4</v>
      </c>
      <c r="F7" s="18">
        <v>2150</v>
      </c>
      <c r="G7" s="23">
        <f>F7-C7</f>
        <v>286.72620600000005</v>
      </c>
    </row>
    <row r="8" spans="2:7" ht="15" x14ac:dyDescent="0.25">
      <c r="B8" s="6" t="s">
        <v>35</v>
      </c>
      <c r="C8" s="18">
        <v>1863.2746810000001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286.7253189999999</v>
      </c>
    </row>
    <row r="9" spans="2:7" ht="15" x14ac:dyDescent="0.25">
      <c r="B9" s="7" t="s">
        <v>36</v>
      </c>
      <c r="C9" s="18">
        <v>1863.275568</v>
      </c>
      <c r="D9" s="18">
        <v>0</v>
      </c>
      <c r="E9" s="18">
        <v>8.8699999999999998E-4</v>
      </c>
      <c r="F9" s="18">
        <v>2150</v>
      </c>
      <c r="G9" s="23">
        <f t="shared" si="0"/>
        <v>286.72443199999998</v>
      </c>
    </row>
    <row r="10" spans="2:7" ht="15" x14ac:dyDescent="0.25">
      <c r="B10" s="7" t="s">
        <v>37</v>
      </c>
      <c r="C10" s="18">
        <v>1863.2764549999999</v>
      </c>
      <c r="D10" s="18">
        <v>0</v>
      </c>
      <c r="E10" s="18">
        <v>1.6295730000000002</v>
      </c>
      <c r="F10" s="18">
        <v>2150</v>
      </c>
      <c r="G10" s="23">
        <f t="shared" si="0"/>
        <v>286.72354500000006</v>
      </c>
    </row>
    <row r="11" spans="2:7" ht="15" x14ac:dyDescent="0.25">
      <c r="B11" s="7" t="s">
        <v>38</v>
      </c>
      <c r="C11" s="18">
        <v>1864.9060280000001</v>
      </c>
      <c r="D11" s="18">
        <v>0</v>
      </c>
      <c r="E11" s="18">
        <v>8.8699999999999998E-4</v>
      </c>
      <c r="F11" s="18">
        <v>2150</v>
      </c>
      <c r="G11" s="23">
        <f t="shared" si="0"/>
        <v>285.09397199999989</v>
      </c>
    </row>
    <row r="12" spans="2:7" ht="15" x14ac:dyDescent="0.25">
      <c r="B12" s="7" t="s">
        <v>39</v>
      </c>
      <c r="C12" s="18">
        <v>1864.906915</v>
      </c>
      <c r="D12" s="18">
        <v>0</v>
      </c>
      <c r="E12" s="18">
        <v>8.8699999999999998E-4</v>
      </c>
      <c r="F12" s="18">
        <v>2150</v>
      </c>
      <c r="G12" s="23">
        <f t="shared" si="0"/>
        <v>285.09308499999997</v>
      </c>
    </row>
    <row r="13" spans="2:7" ht="15.75" thickBot="1" x14ac:dyDescent="0.3">
      <c r="B13" s="8" t="s">
        <v>40</v>
      </c>
      <c r="C13" s="9">
        <v>1864.9078019999999</v>
      </c>
      <c r="D13" s="9">
        <v>0</v>
      </c>
      <c r="E13" s="9">
        <v>0.73348100000000005</v>
      </c>
      <c r="F13" s="18">
        <v>2150</v>
      </c>
      <c r="G13" s="23">
        <f t="shared" si="0"/>
        <v>285.09219800000005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1556.4904589999999</v>
      </c>
      <c r="D7" s="22">
        <v>0</v>
      </c>
      <c r="E7" s="22">
        <v>1.7459999999999999E-3</v>
      </c>
      <c r="F7" s="18">
        <v>2300</v>
      </c>
      <c r="G7" s="23">
        <f>F7-C7</f>
        <v>743.50954100000013</v>
      </c>
    </row>
    <row r="8" spans="2:7" ht="15" x14ac:dyDescent="0.25">
      <c r="B8" s="6" t="s">
        <v>35</v>
      </c>
      <c r="C8" s="18">
        <v>1556.4922049999998</v>
      </c>
      <c r="D8" s="18">
        <v>0</v>
      </c>
      <c r="E8" s="18">
        <v>1.8549999999999999E-3</v>
      </c>
      <c r="F8" s="18">
        <v>2300</v>
      </c>
      <c r="G8" s="23">
        <f t="shared" ref="G8:G13" si="0">F8-C8</f>
        <v>743.50779500000021</v>
      </c>
    </row>
    <row r="9" spans="2:7" ht="15" x14ac:dyDescent="0.25">
      <c r="B9" s="7" t="s">
        <v>36</v>
      </c>
      <c r="C9" s="18">
        <v>1556.49406</v>
      </c>
      <c r="D9" s="18">
        <v>0</v>
      </c>
      <c r="E9" s="18">
        <v>1.9190000000000001E-3</v>
      </c>
      <c r="F9" s="18">
        <v>2300</v>
      </c>
      <c r="G9" s="23">
        <f t="shared" si="0"/>
        <v>743.50594000000001</v>
      </c>
    </row>
    <row r="10" spans="2:7" ht="15" x14ac:dyDescent="0.25">
      <c r="B10" s="7" t="s">
        <v>37</v>
      </c>
      <c r="C10" s="18">
        <v>1556.4959789999998</v>
      </c>
      <c r="D10" s="18">
        <v>0</v>
      </c>
      <c r="E10" s="18">
        <v>1.8959999999999999E-3</v>
      </c>
      <c r="F10" s="18">
        <v>2300</v>
      </c>
      <c r="G10" s="23">
        <f t="shared" si="0"/>
        <v>743.50402100000019</v>
      </c>
    </row>
    <row r="11" spans="2:7" ht="15" x14ac:dyDescent="0.25">
      <c r="B11" s="7" t="s">
        <v>38</v>
      </c>
      <c r="C11" s="18">
        <v>1556.4978749999998</v>
      </c>
      <c r="D11" s="18">
        <v>0</v>
      </c>
      <c r="E11" s="18">
        <v>1.913E-3</v>
      </c>
      <c r="F11" s="18">
        <v>2300</v>
      </c>
      <c r="G11" s="23">
        <f t="shared" si="0"/>
        <v>743.50212500000021</v>
      </c>
    </row>
    <row r="12" spans="2:7" ht="15" x14ac:dyDescent="0.25">
      <c r="B12" s="7" t="s">
        <v>39</v>
      </c>
      <c r="C12" s="18">
        <v>1556.4997879999999</v>
      </c>
      <c r="D12" s="18">
        <v>0</v>
      </c>
      <c r="E12" s="18">
        <v>1.921E-3</v>
      </c>
      <c r="F12" s="18">
        <v>2300</v>
      </c>
      <c r="G12" s="23">
        <f t="shared" si="0"/>
        <v>743.50021200000015</v>
      </c>
    </row>
    <row r="13" spans="2:7" ht="15.75" thickBot="1" x14ac:dyDescent="0.3">
      <c r="B13" s="8" t="s">
        <v>40</v>
      </c>
      <c r="C13" s="9">
        <v>1556.5017089999999</v>
      </c>
      <c r="D13" s="9">
        <v>0</v>
      </c>
      <c r="E13" s="9">
        <v>1.859E-3</v>
      </c>
      <c r="F13" s="18">
        <v>2300</v>
      </c>
      <c r="G13" s="23">
        <f t="shared" si="0"/>
        <v>743.49829100000011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375.4502050000001</v>
      </c>
      <c r="D7" s="22">
        <v>0</v>
      </c>
      <c r="E7" s="22">
        <v>1.16E-4</v>
      </c>
      <c r="F7" s="18">
        <v>700</v>
      </c>
      <c r="G7" s="23">
        <f>F7-C7</f>
        <v>324.5497949999999</v>
      </c>
    </row>
    <row r="8" spans="2:7" ht="15" x14ac:dyDescent="0.25">
      <c r="B8" s="6" t="s">
        <v>35</v>
      </c>
      <c r="C8" s="18">
        <v>375.45032100000009</v>
      </c>
      <c r="D8" s="18">
        <v>0</v>
      </c>
      <c r="E8" s="18">
        <v>2.0899999999999998E-4</v>
      </c>
      <c r="F8" s="18">
        <v>700</v>
      </c>
      <c r="G8" s="23">
        <f t="shared" ref="G8:G13" si="0">F8-C8</f>
        <v>324.54967899999991</v>
      </c>
    </row>
    <row r="9" spans="2:7" ht="15" x14ac:dyDescent="0.25">
      <c r="B9" s="7" t="s">
        <v>36</v>
      </c>
      <c r="C9" s="18">
        <v>375.45053000000007</v>
      </c>
      <c r="D9" s="18">
        <v>0</v>
      </c>
      <c r="E9" s="18">
        <v>3.0000000000000001E-6</v>
      </c>
      <c r="F9" s="18">
        <v>700</v>
      </c>
      <c r="G9" s="23">
        <f t="shared" si="0"/>
        <v>324.54946999999993</v>
      </c>
    </row>
    <row r="10" spans="2:7" ht="15" x14ac:dyDescent="0.25">
      <c r="B10" s="7" t="s">
        <v>37</v>
      </c>
      <c r="C10" s="18">
        <v>375.45053300000012</v>
      </c>
      <c r="D10" s="18">
        <v>0</v>
      </c>
      <c r="E10" s="18">
        <v>3.0000000000000001E-6</v>
      </c>
      <c r="F10" s="18">
        <v>700</v>
      </c>
      <c r="G10" s="23">
        <f t="shared" si="0"/>
        <v>324.54946699999988</v>
      </c>
    </row>
    <row r="11" spans="2:7" ht="15" x14ac:dyDescent="0.25">
      <c r="B11" s="7" t="s">
        <v>38</v>
      </c>
      <c r="C11" s="18">
        <v>375.45053600000011</v>
      </c>
      <c r="D11" s="18">
        <v>0</v>
      </c>
      <c r="E11" s="18">
        <v>1.22E-4</v>
      </c>
      <c r="F11" s="18">
        <v>700</v>
      </c>
      <c r="G11" s="23">
        <f t="shared" si="0"/>
        <v>324.54946399999989</v>
      </c>
    </row>
    <row r="12" spans="2:7" ht="15" x14ac:dyDescent="0.25">
      <c r="B12" s="7" t="s">
        <v>39</v>
      </c>
      <c r="C12" s="18">
        <v>375.45065800000009</v>
      </c>
      <c r="D12" s="18">
        <v>0</v>
      </c>
      <c r="E12" s="18">
        <v>4.4999999999999999E-4</v>
      </c>
      <c r="F12" s="18">
        <v>700</v>
      </c>
      <c r="G12" s="23">
        <f t="shared" si="0"/>
        <v>324.54934199999991</v>
      </c>
    </row>
    <row r="13" spans="2:7" ht="15.75" thickBot="1" x14ac:dyDescent="0.3">
      <c r="B13" s="8" t="s">
        <v>40</v>
      </c>
      <c r="C13" s="9">
        <v>375.45110800000009</v>
      </c>
      <c r="D13" s="9">
        <v>0</v>
      </c>
      <c r="E13" s="9">
        <v>2.1799999999999999E-4</v>
      </c>
      <c r="F13" s="18">
        <v>700</v>
      </c>
      <c r="G13" s="23">
        <f t="shared" si="0"/>
        <v>324.54889199999991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80.791388000000012</v>
      </c>
      <c r="D7" s="22">
        <v>0</v>
      </c>
      <c r="E7" s="22">
        <v>1.9700000000000002E-4</v>
      </c>
      <c r="F7" s="18">
        <v>420</v>
      </c>
      <c r="G7" s="23">
        <f>F7-C7</f>
        <v>339.20861200000002</v>
      </c>
    </row>
    <row r="8" spans="2:8" ht="15" x14ac:dyDescent="0.25">
      <c r="B8" s="6" t="s">
        <v>35</v>
      </c>
      <c r="C8" s="18">
        <v>80.791585000000012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339.208415</v>
      </c>
      <c r="H8" s="11"/>
    </row>
    <row r="9" spans="2:8" ht="15" x14ac:dyDescent="0.25">
      <c r="B9" s="7" t="s">
        <v>36</v>
      </c>
      <c r="C9" s="18">
        <v>80.791765000000012</v>
      </c>
      <c r="D9" s="18">
        <v>0</v>
      </c>
      <c r="E9" s="18">
        <v>1.7999999999999998E-4</v>
      </c>
      <c r="F9" s="18">
        <v>420</v>
      </c>
      <c r="G9" s="23">
        <f t="shared" si="0"/>
        <v>339.208235</v>
      </c>
      <c r="H9" s="11"/>
    </row>
    <row r="10" spans="2:8" ht="15" x14ac:dyDescent="0.25">
      <c r="B10" s="7" t="s">
        <v>37</v>
      </c>
      <c r="C10" s="18">
        <v>80.791945000000013</v>
      </c>
      <c r="D10" s="18">
        <v>0</v>
      </c>
      <c r="E10" s="18">
        <v>1.7999999999999998E-4</v>
      </c>
      <c r="F10" s="18">
        <v>420</v>
      </c>
      <c r="G10" s="23">
        <f t="shared" si="0"/>
        <v>339.208055</v>
      </c>
      <c r="H10" s="11"/>
    </row>
    <row r="11" spans="2:8" ht="15" x14ac:dyDescent="0.25">
      <c r="B11" s="7" t="s">
        <v>38</v>
      </c>
      <c r="C11" s="18">
        <v>80.792125000000013</v>
      </c>
      <c r="D11" s="18">
        <v>0</v>
      </c>
      <c r="E11" s="18">
        <v>1.7999999999999998E-4</v>
      </c>
      <c r="F11" s="18">
        <v>420</v>
      </c>
      <c r="G11" s="23">
        <f t="shared" si="0"/>
        <v>339.207875</v>
      </c>
      <c r="H11" s="11"/>
    </row>
    <row r="12" spans="2:8" ht="15" x14ac:dyDescent="0.25">
      <c r="B12" s="7" t="s">
        <v>39</v>
      </c>
      <c r="C12" s="18">
        <v>80.792305000000013</v>
      </c>
      <c r="D12" s="18">
        <v>0</v>
      </c>
      <c r="E12" s="18">
        <v>1.7999999999999998E-4</v>
      </c>
      <c r="F12" s="18">
        <v>420</v>
      </c>
      <c r="G12" s="23">
        <f t="shared" si="0"/>
        <v>339.207695</v>
      </c>
      <c r="H12" s="11"/>
    </row>
    <row r="13" spans="2:8" ht="15.75" thickBot="1" x14ac:dyDescent="0.3">
      <c r="B13" s="8" t="s">
        <v>40</v>
      </c>
      <c r="C13" s="9">
        <v>80.792485000000013</v>
      </c>
      <c r="D13" s="9">
        <v>0</v>
      </c>
      <c r="E13" s="9">
        <v>1.7999999999999998E-4</v>
      </c>
      <c r="F13" s="18">
        <v>420</v>
      </c>
      <c r="G13" s="23">
        <f t="shared" si="0"/>
        <v>339.207515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2020-03-11T13:16:32Z</dcterms:modified>
</cp:coreProperties>
</file>