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<sst xmlns="http://schemas.openxmlformats.org/spreadsheetml/2006/main" count="201" uniqueCount="42">
  <si>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</si>
  <si>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</si>
  <si>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</si>
  <si>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</si>
  <si>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</si>
  <si>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</si>
  <si>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</si>
  <si>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</si>
  <si>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</si>
  <si>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</si>
  <si>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</si>
  <si>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</si>
  <si>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</si>
  <si>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</si>
  <si>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</si>
  <si>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</si>
  <si>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</si>
  <si>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</si>
  <si>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</si>
  <si>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</si>
  <si>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</si>
  <si>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</si>
  <si>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</si>
  <si>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</si>
  <si>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</si>
  <si>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</si>
  <si>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</si>
  <si>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</si>
  <si>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</si>
  <si>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</si>
  <si>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</si>
  <si>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</si>
  <si>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</si>
  <si>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</si>
  <si>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07.04.2020</t>
  </si>
  <si>
    <t>06.04.2020</t>
  </si>
  <si>
    <t>05.04.2020</t>
  </si>
  <si>
    <t>04.04.2020</t>
  </si>
  <si>
    <t>03.04.2020</t>
  </si>
  <si>
    <t>02.04.2020</t>
  </si>
  <si>
    <t>01.04.2020</t>
  </si>
  <si>
    <t>Оперативні дані взаємодії між ТОВ "Оператор ГТС України" та філією "Оператор газосховищ України" АТ "Укртрансгаз" за 07.04.2020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</si>
</sst>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9286.4507460000004</v>
      </c>
      <c r="D8" s="17">
        <f>'ПСГ Б-Волицько Угерське'!D7</f>
        <v>0</v>
      </c>
      <c r="E8" s="17">
        <f>'ПСГ Б-Волицько Угерське'!E7</f>
        <v>2.3549999999999999E-3</v>
      </c>
      <c r="F8" s="17">
        <v>17050</v>
      </c>
      <c r="G8" s="34">
        <f>F8-C8</f>
        <v>7763.5492539999996</v>
      </c>
    </row>
    <row r="9" spans="2:7" x14ac:dyDescent="0.3">
      <c r="B9" s="31" t="s">
        <v>5</v>
      </c>
      <c r="C9" s="18">
        <f>'ПСГ Угерське'!C7</f>
        <v>364.34910200000007</v>
      </c>
      <c r="D9" s="18">
        <f>'ПСГ Угерське'!D7</f>
        <v>0</v>
      </c>
      <c r="E9" s="18">
        <f>'ПСГ Угерське'!E7</f>
        <v>1.934E-3</v>
      </c>
      <c r="F9" s="17">
        <v>1900</v>
      </c>
      <c r="G9" s="34">
        <f t="shared" ref="G9:G20" si="0">F9-C9</f>
        <v>1535.6508979999999</v>
      </c>
    </row>
    <row r="10" spans="2:7" x14ac:dyDescent="0.3">
      <c r="B10" s="31" t="s">
        <v>6</v>
      </c>
      <c r="C10" s="18">
        <f>'ПСГ Опарське'!C7</f>
        <v>516.19293099999993</v>
      </c>
      <c r="D10" s="18">
        <f>'ПСГ Опарське'!D7</f>
        <v>9.3687749999999994</v>
      </c>
      <c r="E10" s="18">
        <f>'ПСГ Опарське'!E7</f>
        <v>0</v>
      </c>
      <c r="F10" s="18">
        <v>1920</v>
      </c>
      <c r="G10" s="34">
        <f t="shared" si="0"/>
        <v>1403.807069</v>
      </c>
    </row>
    <row r="11" spans="2:7" x14ac:dyDescent="0.3">
      <c r="B11" s="31" t="s">
        <v>7</v>
      </c>
      <c r="C11" s="18">
        <f>'ПСГ Дашавське'!C7</f>
        <v>1863.0680089999998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286.93199100000015</v>
      </c>
    </row>
    <row r="12" spans="2:7" x14ac:dyDescent="0.3">
      <c r="B12" s="31" t="s">
        <v>9</v>
      </c>
      <c r="C12" s="18">
        <f>'ПСГ Богородчанське'!C7</f>
        <v>1485.0478679999999</v>
      </c>
      <c r="D12" s="18">
        <f>'ПСГ Богородчанське'!D7</f>
        <v>0</v>
      </c>
      <c r="E12" s="18">
        <f>'ПСГ Богородчанське'!E7</f>
        <v>1.222E-3</v>
      </c>
      <c r="F12" s="18">
        <v>2300</v>
      </c>
      <c r="G12" s="34">
        <f t="shared" si="0"/>
        <v>814.95213200000012</v>
      </c>
    </row>
    <row r="13" spans="2:7" x14ac:dyDescent="0.3">
      <c r="B13" s="31" t="s">
        <v>8</v>
      </c>
      <c r="C13" s="18">
        <f>'ПСГ Кегичівське'!C7</f>
        <v>375.43324100000007</v>
      </c>
      <c r="D13" s="18">
        <f>'ПСГ Кегичівське'!D7</f>
        <v>0</v>
      </c>
      <c r="E13" s="18">
        <f>'ПСГ Кегичівське'!E7</f>
        <v>3.7839999999999996E-3</v>
      </c>
      <c r="F13" s="18">
        <v>700</v>
      </c>
      <c r="G13" s="34">
        <f t="shared" si="0"/>
        <v>324.56675899999993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80.784019000000015</v>
      </c>
      <c r="D15" s="18">
        <f>'ПСГ Краснопопівське'!D7</f>
        <v>0</v>
      </c>
      <c r="E15" s="18">
        <f>'ПСГ Краснопопівське'!E7</f>
        <v>1.3799999999999999E-3</v>
      </c>
      <c r="F15" s="18">
        <v>420</v>
      </c>
      <c r="G15" s="34">
        <f t="shared" si="0"/>
        <v>339.215981</v>
      </c>
    </row>
    <row r="16" spans="2:7" x14ac:dyDescent="0.3">
      <c r="B16" s="32" t="s">
        <v>12</v>
      </c>
      <c r="C16" s="18">
        <f>'ПСГ Пролетарське'!C7</f>
        <v>311.32131099999987</v>
      </c>
      <c r="D16" s="18">
        <f>'ПСГ Пролетарське'!D7</f>
        <v>0</v>
      </c>
      <c r="E16" s="18">
        <f>'ПСГ Пролетарське'!E7</f>
        <v>7.5799999999999999E-4</v>
      </c>
      <c r="F16" s="18">
        <v>1000</v>
      </c>
      <c r="G16" s="34">
        <f t="shared" si="0"/>
        <v>688.67868900000008</v>
      </c>
    </row>
    <row r="17" spans="2:7" x14ac:dyDescent="0.3">
      <c r="B17" s="32" t="s">
        <v>13</v>
      </c>
      <c r="C17" s="18">
        <f>'ПСГ Солохівське'!C7</f>
        <v>504.31121099999984</v>
      </c>
      <c r="D17" s="18">
        <f>'ПСГ Солохівське'!D7</f>
        <v>0</v>
      </c>
      <c r="E17" s="18">
        <f>'ПСГ Солохівське'!E7</f>
        <v>4.9000000000000005E-5</v>
      </c>
      <c r="F17" s="18">
        <v>1300</v>
      </c>
      <c r="G17" s="34">
        <f t="shared" si="0"/>
        <v>795.68878900000016</v>
      </c>
    </row>
    <row r="18" spans="2:7" x14ac:dyDescent="0.3">
      <c r="B18" s="32" t="s">
        <v>14</v>
      </c>
      <c r="C18" s="18">
        <f>'ПСГ Червонопартизанське'!C7</f>
        <v>755.59435199999984</v>
      </c>
      <c r="D18" s="18">
        <f>'ПСГ Червонопартизанське'!D7</f>
        <v>0</v>
      </c>
      <c r="E18" s="18">
        <f>'ПСГ Червонопартизанське'!E7</f>
        <v>7.8600000000000002E-4</v>
      </c>
      <c r="F18" s="18">
        <v>1500</v>
      </c>
      <c r="G18" s="34">
        <f t="shared" si="0"/>
        <v>744.40564800000016</v>
      </c>
    </row>
    <row r="19" spans="2:7" x14ac:dyDescent="0.3">
      <c r="B19" s="32" t="s">
        <v>15</v>
      </c>
      <c r="C19" s="18">
        <f>'ПСГ Олишівське'!C7</f>
        <v>96.062485999999979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213.93751400000002</v>
      </c>
    </row>
    <row r="20" spans="2:7" ht="15" thickBot="1" x14ac:dyDescent="0.35">
      <c r="B20" s="29" t="s">
        <v>20</v>
      </c>
      <c r="C20" s="9">
        <f>SUM(C8:C19)</f>
        <v>15814.478960000002</v>
      </c>
      <c r="D20" s="9">
        <f t="shared" ref="D20:E20" si="1">SUM(D8:D19)</f>
        <v>9.3687749999999994</v>
      </c>
      <c r="E20" s="9">
        <f t="shared" si="1"/>
        <v>1.3015999999999998E-2</v>
      </c>
      <c r="F20" s="33">
        <v>30950</v>
      </c>
      <c r="G20" s="35">
        <f t="shared" si="0"/>
        <v>15135.521039999998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311.32131099999987</v>
      </c>
      <c r="D7" s="22">
        <v>0</v>
      </c>
      <c r="E7" s="22">
        <v>7.5799999999999999E-4</v>
      </c>
      <c r="F7" s="18">
        <v>1000</v>
      </c>
      <c r="G7" s="23">
        <f>F7-C7</f>
        <v>688.67868900000008</v>
      </c>
    </row>
    <row r="8" spans="2:7" ht="15" x14ac:dyDescent="0.25">
      <c r="B8" s="6" t="s">
        <v>35</v>
      </c>
      <c r="C8" s="18">
        <v>311.32206899999983</v>
      </c>
      <c r="D8" s="18">
        <v>0</v>
      </c>
      <c r="E8" s="18">
        <v>7.5100000000000004E-4</v>
      </c>
      <c r="F8" s="18">
        <v>1000</v>
      </c>
      <c r="G8" s="23">
        <f t="shared" ref="G8:G13" si="0">F8-C8</f>
        <v>688.67793100000017</v>
      </c>
    </row>
    <row r="9" spans="2:7" ht="15" x14ac:dyDescent="0.25">
      <c r="B9" s="7" t="s">
        <v>36</v>
      </c>
      <c r="C9" s="18">
        <v>311.32281999999987</v>
      </c>
      <c r="D9" s="18">
        <v>0</v>
      </c>
      <c r="E9" s="18">
        <v>7.6800000000000002E-4</v>
      </c>
      <c r="F9" s="18">
        <v>1000</v>
      </c>
      <c r="G9" s="23">
        <f t="shared" si="0"/>
        <v>688.67718000000013</v>
      </c>
    </row>
    <row r="10" spans="2:7" ht="15" x14ac:dyDescent="0.25">
      <c r="B10" s="7" t="s">
        <v>37</v>
      </c>
      <c r="C10" s="18">
        <v>311.32358799999986</v>
      </c>
      <c r="D10" s="18">
        <v>0</v>
      </c>
      <c r="E10" s="18">
        <v>0.41098599999999996</v>
      </c>
      <c r="F10" s="18">
        <v>1000</v>
      </c>
      <c r="G10" s="23">
        <f t="shared" si="0"/>
        <v>688.67641200000014</v>
      </c>
    </row>
    <row r="11" spans="2:7" ht="15" x14ac:dyDescent="0.25">
      <c r="B11" s="7" t="s">
        <v>38</v>
      </c>
      <c r="C11" s="18">
        <v>311.73457399999984</v>
      </c>
      <c r="D11" s="18">
        <v>0</v>
      </c>
      <c r="E11" s="18">
        <v>1.0514670000000002</v>
      </c>
      <c r="F11" s="18">
        <v>1000</v>
      </c>
      <c r="G11" s="23">
        <f t="shared" si="0"/>
        <v>688.26542600000016</v>
      </c>
    </row>
    <row r="12" spans="2:7" ht="15" x14ac:dyDescent="0.25">
      <c r="B12" s="7" t="s">
        <v>39</v>
      </c>
      <c r="C12" s="18">
        <v>312.78604099999984</v>
      </c>
      <c r="D12" s="18">
        <v>0</v>
      </c>
      <c r="E12" s="18">
        <v>2.7318159999999998</v>
      </c>
      <c r="F12" s="18">
        <v>1000</v>
      </c>
      <c r="G12" s="23">
        <f t="shared" si="0"/>
        <v>687.21395900000016</v>
      </c>
    </row>
    <row r="13" spans="2:7" ht="15.75" thickBot="1" x14ac:dyDescent="0.3">
      <c r="B13" s="8" t="s">
        <v>40</v>
      </c>
      <c r="C13" s="9">
        <v>315.51785699999988</v>
      </c>
      <c r="D13" s="9">
        <v>0</v>
      </c>
      <c r="E13" s="9">
        <v>1.7990250000000001</v>
      </c>
      <c r="F13" s="18">
        <v>1000</v>
      </c>
      <c r="G13" s="23">
        <f t="shared" si="0"/>
        <v>684.48214300000018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504.31121099999984</v>
      </c>
      <c r="D7" s="22">
        <v>0</v>
      </c>
      <c r="E7" s="22">
        <v>4.9000000000000005E-5</v>
      </c>
      <c r="F7" s="18">
        <v>1300</v>
      </c>
      <c r="G7" s="23">
        <f>F7-C7</f>
        <v>795.68878900000016</v>
      </c>
    </row>
    <row r="8" spans="2:9" ht="15" x14ac:dyDescent="0.25">
      <c r="B8" s="6" t="s">
        <v>35</v>
      </c>
      <c r="C8" s="18">
        <v>504.31125999999989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795.68874000000005</v>
      </c>
    </row>
    <row r="9" spans="2:9" ht="15" x14ac:dyDescent="0.25">
      <c r="B9" s="7" t="s">
        <v>36</v>
      </c>
      <c r="C9" s="18">
        <v>504.31128699999988</v>
      </c>
      <c r="D9" s="18">
        <v>0</v>
      </c>
      <c r="E9" s="18">
        <v>2.1999999999999999E-5</v>
      </c>
      <c r="F9" s="18">
        <v>1300</v>
      </c>
      <c r="G9" s="23">
        <f t="shared" si="0"/>
        <v>795.68871300000012</v>
      </c>
    </row>
    <row r="10" spans="2:9" ht="15" x14ac:dyDescent="0.25">
      <c r="B10" s="7" t="s">
        <v>37</v>
      </c>
      <c r="C10" s="18">
        <v>504.31130899999988</v>
      </c>
      <c r="D10" s="18">
        <v>0</v>
      </c>
      <c r="E10" s="18">
        <v>2.0000000000000002E-5</v>
      </c>
      <c r="F10" s="18">
        <v>1300</v>
      </c>
      <c r="G10" s="23">
        <f t="shared" si="0"/>
        <v>795.68869100000006</v>
      </c>
    </row>
    <row r="11" spans="2:9" ht="15" x14ac:dyDescent="0.25">
      <c r="B11" s="7" t="s">
        <v>38</v>
      </c>
      <c r="C11" s="18">
        <v>504.31132899999989</v>
      </c>
      <c r="D11" s="18">
        <v>0</v>
      </c>
      <c r="E11" s="18">
        <v>1.9000000000000001E-5</v>
      </c>
      <c r="F11" s="18">
        <v>1300</v>
      </c>
      <c r="G11" s="23">
        <f t="shared" si="0"/>
        <v>795.68867100000011</v>
      </c>
    </row>
    <row r="12" spans="2:9" ht="15" x14ac:dyDescent="0.25">
      <c r="B12" s="7" t="s">
        <v>39</v>
      </c>
      <c r="C12" s="18">
        <v>504.31134799999984</v>
      </c>
      <c r="D12" s="18">
        <v>0</v>
      </c>
      <c r="E12" s="18">
        <v>4.0000000000000003E-5</v>
      </c>
      <c r="F12" s="18">
        <v>1300</v>
      </c>
      <c r="G12" s="23">
        <f t="shared" si="0"/>
        <v>795.68865200000016</v>
      </c>
    </row>
    <row r="13" spans="2:9" ht="15.75" thickBot="1" x14ac:dyDescent="0.3">
      <c r="B13" s="8" t="s">
        <v>40</v>
      </c>
      <c r="C13" s="9">
        <v>504.31138799999985</v>
      </c>
      <c r="D13" s="9">
        <v>0</v>
      </c>
      <c r="E13" s="9">
        <v>6.3E-5</v>
      </c>
      <c r="F13" s="18">
        <v>1300</v>
      </c>
      <c r="G13" s="23">
        <f t="shared" si="0"/>
        <v>795.68861200000015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755.59435199999984</v>
      </c>
      <c r="D7" s="22">
        <v>0</v>
      </c>
      <c r="E7" s="22">
        <v>7.8600000000000002E-4</v>
      </c>
      <c r="F7" s="18">
        <v>1500</v>
      </c>
      <c r="G7" s="23">
        <f>F7-C7</f>
        <v>744.40564800000016</v>
      </c>
    </row>
    <row r="8" spans="2:7" ht="15" x14ac:dyDescent="0.25">
      <c r="B8" s="6" t="s">
        <v>35</v>
      </c>
      <c r="C8" s="18">
        <v>755.59513799999979</v>
      </c>
      <c r="D8" s="18">
        <v>0</v>
      </c>
      <c r="E8" s="18">
        <v>7.8300000000000006E-4</v>
      </c>
      <c r="F8" s="18">
        <v>1500</v>
      </c>
      <c r="G8" s="23">
        <f t="shared" ref="G8:G13" si="0">F8-C8</f>
        <v>744.40486200000021</v>
      </c>
    </row>
    <row r="9" spans="2:7" ht="15" x14ac:dyDescent="0.25">
      <c r="B9" s="7" t="s">
        <v>36</v>
      </c>
      <c r="C9" s="18">
        <v>755.59592099999986</v>
      </c>
      <c r="D9" s="18">
        <v>0</v>
      </c>
      <c r="E9" s="18">
        <v>2.5700000000000001E-4</v>
      </c>
      <c r="F9" s="18">
        <v>1500</v>
      </c>
      <c r="G9" s="23">
        <f t="shared" si="0"/>
        <v>744.40407900000014</v>
      </c>
    </row>
    <row r="10" spans="2:7" ht="15" x14ac:dyDescent="0.25">
      <c r="B10" s="7" t="s">
        <v>37</v>
      </c>
      <c r="C10" s="18">
        <v>755.59617799999978</v>
      </c>
      <c r="D10" s="18">
        <v>0</v>
      </c>
      <c r="E10" s="18">
        <v>2.5599999999999999E-4</v>
      </c>
      <c r="F10" s="18">
        <v>1500</v>
      </c>
      <c r="G10" s="23">
        <f t="shared" si="0"/>
        <v>744.40382200000022</v>
      </c>
    </row>
    <row r="11" spans="2:7" ht="15" x14ac:dyDescent="0.25">
      <c r="B11" s="7" t="s">
        <v>38</v>
      </c>
      <c r="C11" s="18">
        <v>755.59643399999982</v>
      </c>
      <c r="D11" s="18">
        <v>0</v>
      </c>
      <c r="E11" s="18">
        <v>7.8700000000000005E-4</v>
      </c>
      <c r="F11" s="18">
        <v>1500</v>
      </c>
      <c r="G11" s="23">
        <f t="shared" si="0"/>
        <v>744.40356600000018</v>
      </c>
    </row>
    <row r="12" spans="2:7" ht="15" x14ac:dyDescent="0.25">
      <c r="B12" s="7" t="s">
        <v>39</v>
      </c>
      <c r="C12" s="18">
        <v>755.59722099999988</v>
      </c>
      <c r="D12" s="18">
        <v>0</v>
      </c>
      <c r="E12" s="18">
        <v>7.8300000000000006E-4</v>
      </c>
      <c r="F12" s="18">
        <v>1500</v>
      </c>
      <c r="G12" s="23">
        <f t="shared" si="0"/>
        <v>744.40277900000012</v>
      </c>
    </row>
    <row r="13" spans="2:7" ht="15.75" thickBot="1" x14ac:dyDescent="0.3">
      <c r="B13" s="8" t="s">
        <v>40</v>
      </c>
      <c r="C13" s="9">
        <v>755.59800399999983</v>
      </c>
      <c r="D13" s="9">
        <v>1.2155579999999999</v>
      </c>
      <c r="E13" s="9">
        <v>0</v>
      </c>
      <c r="F13" s="18">
        <v>1500</v>
      </c>
      <c r="G13" s="23">
        <f t="shared" si="0"/>
        <v>744.40199600000017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96.062485999999979</v>
      </c>
      <c r="D7" s="22">
        <v>0</v>
      </c>
      <c r="E7" s="22">
        <v>8.2999999999999998E-5</v>
      </c>
      <c r="F7" s="18">
        <v>310</v>
      </c>
      <c r="G7" s="23">
        <f>F7-C7</f>
        <v>213.93751400000002</v>
      </c>
    </row>
    <row r="8" spans="2:7" ht="15" x14ac:dyDescent="0.25">
      <c r="B8" s="6" t="s">
        <v>35</v>
      </c>
      <c r="C8" s="18">
        <v>96.062568999999982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213.937431</v>
      </c>
    </row>
    <row r="9" spans="2:7" ht="15" x14ac:dyDescent="0.25">
      <c r="B9" s="7" t="s">
        <v>36</v>
      </c>
      <c r="C9" s="18">
        <v>96.062651999999972</v>
      </c>
      <c r="D9" s="18">
        <v>0</v>
      </c>
      <c r="E9" s="18">
        <v>8.2999999999999998E-5</v>
      </c>
      <c r="F9" s="18">
        <v>310</v>
      </c>
      <c r="G9" s="23">
        <f t="shared" si="0"/>
        <v>213.93734800000004</v>
      </c>
    </row>
    <row r="10" spans="2:7" ht="15" x14ac:dyDescent="0.25">
      <c r="B10" s="7" t="s">
        <v>37</v>
      </c>
      <c r="C10" s="18">
        <v>96.062734999999975</v>
      </c>
      <c r="D10" s="18">
        <v>0</v>
      </c>
      <c r="E10" s="18">
        <v>8.2999999999999998E-5</v>
      </c>
      <c r="F10" s="18">
        <v>310</v>
      </c>
      <c r="G10" s="23">
        <f t="shared" si="0"/>
        <v>213.93726500000002</v>
      </c>
    </row>
    <row r="11" spans="2:7" ht="15" x14ac:dyDescent="0.25">
      <c r="B11" s="7" t="s">
        <v>38</v>
      </c>
      <c r="C11" s="18">
        <v>96.062817999999979</v>
      </c>
      <c r="D11" s="18">
        <v>0</v>
      </c>
      <c r="E11" s="18">
        <v>8.2999999999999998E-5</v>
      </c>
      <c r="F11" s="18">
        <v>310</v>
      </c>
      <c r="G11" s="23">
        <f t="shared" si="0"/>
        <v>213.93718200000001</v>
      </c>
    </row>
    <row r="12" spans="2:7" ht="15" x14ac:dyDescent="0.25">
      <c r="B12" s="7" t="s">
        <v>39</v>
      </c>
      <c r="C12" s="18">
        <v>96.062900999999982</v>
      </c>
      <c r="D12" s="18">
        <v>0</v>
      </c>
      <c r="E12" s="18">
        <v>8.2999999999999998E-5</v>
      </c>
      <c r="F12" s="18">
        <v>310</v>
      </c>
      <c r="G12" s="23">
        <f t="shared" si="0"/>
        <v>213.93709900000002</v>
      </c>
    </row>
    <row r="13" spans="2:7" ht="15.75" thickBot="1" x14ac:dyDescent="0.3">
      <c r="B13" s="8" t="s">
        <v>40</v>
      </c>
      <c r="C13" s="9">
        <v>96.062983999999972</v>
      </c>
      <c r="D13" s="9">
        <v>0</v>
      </c>
      <c r="E13" s="9">
        <v>8.2999999999999998E-5</v>
      </c>
      <c r="F13" s="18">
        <v>310</v>
      </c>
      <c r="G13" s="23">
        <f t="shared" si="0"/>
        <v>213.93701600000003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9286.4507460000004</v>
      </c>
      <c r="D7" s="22">
        <v>0</v>
      </c>
      <c r="E7" s="22">
        <v>2.3549999999999999E-3</v>
      </c>
      <c r="F7" s="26">
        <f>Всі_ПСГ!$F$8</f>
        <v>17050</v>
      </c>
      <c r="G7" s="23">
        <f>F7-C7</f>
        <v>7763.5492539999996</v>
      </c>
    </row>
    <row r="8" spans="1:8" ht="15" x14ac:dyDescent="0.25">
      <c r="B8" s="6" t="s">
        <v>35</v>
      </c>
      <c r="C8" s="18">
        <v>9286.4531009999992</v>
      </c>
      <c r="D8" s="18">
        <v>0</v>
      </c>
      <c r="E8" s="18">
        <v>2.4020000000000001E-3</v>
      </c>
      <c r="F8" s="26">
        <f>Всі_ПСГ!$F$8</f>
        <v>17050</v>
      </c>
      <c r="G8" s="23">
        <f t="shared" ref="G8:G12" si="0">F8-C8</f>
        <v>7763.5468990000008</v>
      </c>
      <c r="H8" s="11"/>
    </row>
    <row r="9" spans="1:8" ht="15" x14ac:dyDescent="0.25">
      <c r="B9" s="7" t="s">
        <v>36</v>
      </c>
      <c r="C9" s="18">
        <v>9286.4555029999992</v>
      </c>
      <c r="D9" s="18">
        <v>0</v>
      </c>
      <c r="E9" s="18">
        <v>3.4009999999999999E-3</v>
      </c>
      <c r="F9" s="26">
        <f>Всі_ПСГ!$F$8</f>
        <v>17050</v>
      </c>
      <c r="G9" s="23">
        <f t="shared" si="0"/>
        <v>7763.5444970000008</v>
      </c>
      <c r="H9" s="11"/>
    </row>
    <row r="10" spans="1:8" ht="15" x14ac:dyDescent="0.25">
      <c r="B10" s="7" t="s">
        <v>37</v>
      </c>
      <c r="C10" s="18">
        <v>9286.4589039999992</v>
      </c>
      <c r="D10" s="18">
        <v>0</v>
      </c>
      <c r="E10" s="18">
        <v>3.4159999999999998E-3</v>
      </c>
      <c r="F10" s="26">
        <f>Всі_ПСГ!$F$8</f>
        <v>17050</v>
      </c>
      <c r="G10" s="23">
        <f t="shared" si="0"/>
        <v>7763.5410960000008</v>
      </c>
      <c r="H10" s="11"/>
    </row>
    <row r="11" spans="1:8" ht="15" x14ac:dyDescent="0.25">
      <c r="B11" s="7" t="s">
        <v>38</v>
      </c>
      <c r="C11" s="18">
        <v>9286.4623200000005</v>
      </c>
      <c r="D11" s="18">
        <v>0</v>
      </c>
      <c r="E11" s="18">
        <v>3.3189999999999999E-3</v>
      </c>
      <c r="F11" s="26">
        <f>Всі_ПСГ!$F$8</f>
        <v>17050</v>
      </c>
      <c r="G11" s="23">
        <f t="shared" si="0"/>
        <v>7763.5376799999995</v>
      </c>
      <c r="H11" s="11"/>
    </row>
    <row r="12" spans="1:8" ht="15" x14ac:dyDescent="0.25">
      <c r="B12" s="7" t="s">
        <v>39</v>
      </c>
      <c r="C12" s="18">
        <v>9286.465639</v>
      </c>
      <c r="D12" s="18">
        <v>0</v>
      </c>
      <c r="E12" s="18">
        <v>3.4660000000000003E-3</v>
      </c>
      <c r="F12" s="26">
        <f>Всі_ПСГ!$F$8</f>
        <v>17050</v>
      </c>
      <c r="G12" s="23">
        <f t="shared" si="0"/>
        <v>7763.534361</v>
      </c>
      <c r="H12" s="11"/>
    </row>
    <row r="13" spans="1:8" ht="15.75" thickBot="1" x14ac:dyDescent="0.3">
      <c r="B13" s="8" t="s">
        <v>40</v>
      </c>
      <c r="C13" s="9">
        <v>9286.4691050000001</v>
      </c>
      <c r="D13" s="9">
        <v>1.8335299999999999</v>
      </c>
      <c r="E13" s="9">
        <v>3.5830000000000002E-3</v>
      </c>
      <c r="F13" s="26">
        <f>Всі_ПСГ!$F$8</f>
        <v>17050</v>
      </c>
      <c r="G13" s="23">
        <f>F13-C13</f>
        <v>7763.5308949999999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364.34910200000007</v>
      </c>
      <c r="D7" s="22">
        <v>0</v>
      </c>
      <c r="E7" s="22">
        <v>1.934E-3</v>
      </c>
      <c r="F7" s="17">
        <v>1900</v>
      </c>
      <c r="G7" s="23">
        <f>F7-C7</f>
        <v>1535.6508979999999</v>
      </c>
    </row>
    <row r="8" spans="2:7" ht="15" x14ac:dyDescent="0.25">
      <c r="B8" s="6" t="s">
        <v>35</v>
      </c>
      <c r="C8" s="18">
        <v>364.35103600000008</v>
      </c>
      <c r="D8" s="18">
        <v>0</v>
      </c>
      <c r="E8" s="18">
        <v>7.8969999999999995E-3</v>
      </c>
      <c r="F8" s="17">
        <v>1900</v>
      </c>
      <c r="G8" s="23">
        <f t="shared" ref="G8:G13" si="0">F8-C8</f>
        <v>1535.648964</v>
      </c>
    </row>
    <row r="9" spans="2:7" ht="15" x14ac:dyDescent="0.25">
      <c r="B9" s="7" t="s">
        <v>36</v>
      </c>
      <c r="C9" s="18">
        <v>364.35893300000004</v>
      </c>
      <c r="D9" s="18">
        <v>0</v>
      </c>
      <c r="E9" s="18">
        <v>2.565E-3</v>
      </c>
      <c r="F9" s="17">
        <v>1900</v>
      </c>
      <c r="G9" s="23">
        <f t="shared" si="0"/>
        <v>1535.641067</v>
      </c>
    </row>
    <row r="10" spans="2:7" ht="15" x14ac:dyDescent="0.25">
      <c r="B10" s="7" t="s">
        <v>37</v>
      </c>
      <c r="C10" s="18">
        <v>364.36149800000004</v>
      </c>
      <c r="D10" s="18">
        <v>0</v>
      </c>
      <c r="E10" s="18">
        <v>2.6829999999999996E-3</v>
      </c>
      <c r="F10" s="17">
        <v>1900</v>
      </c>
      <c r="G10" s="23">
        <f t="shared" si="0"/>
        <v>1535.638502</v>
      </c>
    </row>
    <row r="11" spans="2:7" ht="15" x14ac:dyDescent="0.25">
      <c r="B11" s="7" t="s">
        <v>38</v>
      </c>
      <c r="C11" s="18">
        <v>364.36418100000003</v>
      </c>
      <c r="D11" s="18">
        <v>0</v>
      </c>
      <c r="E11" s="18">
        <v>3.0369999999999998E-3</v>
      </c>
      <c r="F11" s="17">
        <v>1900</v>
      </c>
      <c r="G11" s="23">
        <f t="shared" si="0"/>
        <v>1535.6358190000001</v>
      </c>
    </row>
    <row r="12" spans="2:7" ht="15" x14ac:dyDescent="0.25">
      <c r="B12" s="7" t="s">
        <v>39</v>
      </c>
      <c r="C12" s="18">
        <v>364.36721800000004</v>
      </c>
      <c r="D12" s="18">
        <v>0</v>
      </c>
      <c r="E12" s="18">
        <v>2.8639999999999998E-3</v>
      </c>
      <c r="F12" s="17">
        <v>1900</v>
      </c>
      <c r="G12" s="23">
        <f t="shared" si="0"/>
        <v>1535.6327819999999</v>
      </c>
    </row>
    <row r="13" spans="2:7" ht="15.75" thickBot="1" x14ac:dyDescent="0.3">
      <c r="B13" s="8" t="s">
        <v>40</v>
      </c>
      <c r="C13" s="9">
        <v>364.37008200000002</v>
      </c>
      <c r="D13" s="9">
        <v>0</v>
      </c>
      <c r="E13" s="9">
        <v>4.627E-3</v>
      </c>
      <c r="F13" s="17">
        <v>1900</v>
      </c>
      <c r="G13" s="23">
        <f t="shared" si="0"/>
        <v>1535.6299180000001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516.19293099999993</v>
      </c>
      <c r="D7" s="22">
        <v>9.3687749999999994</v>
      </c>
      <c r="E7" s="22">
        <v>0</v>
      </c>
      <c r="F7" s="18">
        <v>1920</v>
      </c>
      <c r="G7" s="23">
        <f>F7-C7</f>
        <v>1403.807069</v>
      </c>
    </row>
    <row r="8" spans="2:7" ht="15" x14ac:dyDescent="0.25">
      <c r="B8" s="6" t="s">
        <v>35</v>
      </c>
      <c r="C8" s="18">
        <v>506.82415599999996</v>
      </c>
      <c r="D8" s="18">
        <v>7.547447</v>
      </c>
      <c r="E8" s="18">
        <v>0</v>
      </c>
      <c r="F8" s="18">
        <v>1920</v>
      </c>
      <c r="G8" s="23">
        <f t="shared" ref="G8:G13" si="0">F8-C8</f>
        <v>1413.1758440000001</v>
      </c>
    </row>
    <row r="9" spans="2:7" ht="15" x14ac:dyDescent="0.25">
      <c r="B9" s="7" t="s">
        <v>36</v>
      </c>
      <c r="C9" s="18">
        <v>499.27670899999998</v>
      </c>
      <c r="D9" s="18">
        <v>4.3368860000000007</v>
      </c>
      <c r="E9" s="18">
        <v>0</v>
      </c>
      <c r="F9" s="18">
        <v>1920</v>
      </c>
      <c r="G9" s="23">
        <f t="shared" si="0"/>
        <v>1420.723291</v>
      </c>
    </row>
    <row r="10" spans="2:7" ht="15" x14ac:dyDescent="0.25">
      <c r="B10" s="7" t="s">
        <v>37</v>
      </c>
      <c r="C10" s="18">
        <v>494.93982299999999</v>
      </c>
      <c r="D10" s="18">
        <v>0</v>
      </c>
      <c r="E10" s="18">
        <v>1.704E-3</v>
      </c>
      <c r="F10" s="18">
        <v>1920</v>
      </c>
      <c r="G10" s="23">
        <f t="shared" si="0"/>
        <v>1425.0601770000001</v>
      </c>
    </row>
    <row r="11" spans="2:7" ht="15" x14ac:dyDescent="0.25">
      <c r="B11" s="7" t="s">
        <v>38</v>
      </c>
      <c r="C11" s="18">
        <v>494.94152699999995</v>
      </c>
      <c r="D11" s="18">
        <v>0</v>
      </c>
      <c r="E11" s="18">
        <v>1.74E-3</v>
      </c>
      <c r="F11" s="18">
        <v>1920</v>
      </c>
      <c r="G11" s="23">
        <f t="shared" si="0"/>
        <v>1425.058473</v>
      </c>
    </row>
    <row r="12" spans="2:7" ht="15" x14ac:dyDescent="0.25">
      <c r="B12" s="7" t="s">
        <v>39</v>
      </c>
      <c r="C12" s="18">
        <v>494.94326699999999</v>
      </c>
      <c r="D12" s="18">
        <v>0</v>
      </c>
      <c r="E12" s="18">
        <v>1.6719999999999999E-3</v>
      </c>
      <c r="F12" s="18">
        <v>1920</v>
      </c>
      <c r="G12" s="23">
        <f t="shared" si="0"/>
        <v>1425.0567329999999</v>
      </c>
    </row>
    <row r="13" spans="2:7" ht="15.75" thickBot="1" x14ac:dyDescent="0.3">
      <c r="B13" s="8" t="s">
        <v>40</v>
      </c>
      <c r="C13" s="9">
        <v>494.94493899999998</v>
      </c>
      <c r="D13" s="9">
        <v>0.22491800000000001</v>
      </c>
      <c r="E13" s="9">
        <v>0</v>
      </c>
      <c r="F13" s="18">
        <v>1920</v>
      </c>
      <c r="G13" s="23">
        <f t="shared" si="0"/>
        <v>1425.055061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1863.0680089999998</v>
      </c>
      <c r="D7" s="22">
        <v>0</v>
      </c>
      <c r="E7" s="22">
        <v>6.6500000000000001E-4</v>
      </c>
      <c r="F7" s="18">
        <v>2150</v>
      </c>
      <c r="G7" s="23">
        <f>F7-C7</f>
        <v>286.93199100000015</v>
      </c>
    </row>
    <row r="8" spans="2:7" ht="15" x14ac:dyDescent="0.25">
      <c r="B8" s="6" t="s">
        <v>35</v>
      </c>
      <c r="C8" s="18">
        <v>1863.0686739999996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286.93132600000035</v>
      </c>
    </row>
    <row r="9" spans="2:7" ht="15" x14ac:dyDescent="0.25">
      <c r="B9" s="7" t="s">
        <v>36</v>
      </c>
      <c r="C9" s="18">
        <v>1863.0693389999997</v>
      </c>
      <c r="D9" s="18">
        <v>0</v>
      </c>
      <c r="E9" s="18">
        <v>6.6500000000000001E-4</v>
      </c>
      <c r="F9" s="18">
        <v>2150</v>
      </c>
      <c r="G9" s="23">
        <f t="shared" si="0"/>
        <v>286.93066100000033</v>
      </c>
    </row>
    <row r="10" spans="2:7" ht="15" x14ac:dyDescent="0.25">
      <c r="B10" s="7" t="s">
        <v>37</v>
      </c>
      <c r="C10" s="18">
        <v>1863.0700039999997</v>
      </c>
      <c r="D10" s="18">
        <v>0</v>
      </c>
      <c r="E10" s="18">
        <v>6.6500000000000001E-4</v>
      </c>
      <c r="F10" s="18">
        <v>2150</v>
      </c>
      <c r="G10" s="23">
        <f t="shared" si="0"/>
        <v>286.9299960000003</v>
      </c>
    </row>
    <row r="11" spans="2:7" ht="15" x14ac:dyDescent="0.25">
      <c r="B11" s="7" t="s">
        <v>38</v>
      </c>
      <c r="C11" s="18">
        <v>1863.0706689999997</v>
      </c>
      <c r="D11" s="18">
        <v>0</v>
      </c>
      <c r="E11" s="18">
        <v>6.6500000000000001E-4</v>
      </c>
      <c r="F11" s="18">
        <v>2150</v>
      </c>
      <c r="G11" s="23">
        <f t="shared" si="0"/>
        <v>286.92933100000027</v>
      </c>
    </row>
    <row r="12" spans="2:7" ht="15" x14ac:dyDescent="0.25">
      <c r="B12" s="7" t="s">
        <v>39</v>
      </c>
      <c r="C12" s="18">
        <v>1863.0713339999998</v>
      </c>
      <c r="D12" s="18">
        <v>0</v>
      </c>
      <c r="E12" s="18">
        <v>6.8899999999999994E-4</v>
      </c>
      <c r="F12" s="18">
        <v>2150</v>
      </c>
      <c r="G12" s="23">
        <f t="shared" si="0"/>
        <v>286.92866600000025</v>
      </c>
    </row>
    <row r="13" spans="2:7" ht="15.75" thickBot="1" x14ac:dyDescent="0.3">
      <c r="B13" s="8" t="s">
        <v>40</v>
      </c>
      <c r="C13" s="9">
        <v>1863.0720229999997</v>
      </c>
      <c r="D13" s="9">
        <v>0</v>
      </c>
      <c r="E13" s="9">
        <v>6.6500000000000001E-4</v>
      </c>
      <c r="F13" s="18">
        <v>2150</v>
      </c>
      <c r="G13" s="23">
        <f t="shared" si="0"/>
        <v>286.92797700000028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1485.0478679999999</v>
      </c>
      <c r="D7" s="22">
        <v>0</v>
      </c>
      <c r="E7" s="22">
        <v>1.222E-3</v>
      </c>
      <c r="F7" s="18">
        <v>2300</v>
      </c>
      <c r="G7" s="23">
        <f>F7-C7</f>
        <v>814.95213200000012</v>
      </c>
    </row>
    <row r="8" spans="2:7" ht="15" x14ac:dyDescent="0.25">
      <c r="B8" s="6" t="s">
        <v>35</v>
      </c>
      <c r="C8" s="18">
        <v>1485.0490899999998</v>
      </c>
      <c r="D8" s="18">
        <v>0</v>
      </c>
      <c r="E8" s="18">
        <v>1.155E-3</v>
      </c>
      <c r="F8" s="18">
        <v>2300</v>
      </c>
      <c r="G8" s="23">
        <f t="shared" ref="G8:G13" si="0">F8-C8</f>
        <v>814.95091000000025</v>
      </c>
    </row>
    <row r="9" spans="2:7" ht="15" x14ac:dyDescent="0.25">
      <c r="B9" s="7" t="s">
        <v>36</v>
      </c>
      <c r="C9" s="18">
        <v>1485.0502449999999</v>
      </c>
      <c r="D9" s="18">
        <v>0</v>
      </c>
      <c r="E9" s="18">
        <v>8.8800000000000001E-4</v>
      </c>
      <c r="F9" s="18">
        <v>2300</v>
      </c>
      <c r="G9" s="23">
        <f t="shared" si="0"/>
        <v>814.9497550000001</v>
      </c>
    </row>
    <row r="10" spans="2:7" ht="15" x14ac:dyDescent="0.25">
      <c r="B10" s="7" t="s">
        <v>37</v>
      </c>
      <c r="C10" s="18">
        <v>1485.0511329999999</v>
      </c>
      <c r="D10" s="18">
        <v>0</v>
      </c>
      <c r="E10" s="18">
        <v>0.71247299999999991</v>
      </c>
      <c r="F10" s="18">
        <v>2300</v>
      </c>
      <c r="G10" s="23">
        <f t="shared" si="0"/>
        <v>814.94886700000006</v>
      </c>
    </row>
    <row r="11" spans="2:7" ht="15" x14ac:dyDescent="0.25">
      <c r="B11" s="7" t="s">
        <v>38</v>
      </c>
      <c r="C11" s="18">
        <v>1485.7636059999998</v>
      </c>
      <c r="D11" s="18">
        <v>0</v>
      </c>
      <c r="E11" s="18">
        <v>2.2250169999999998</v>
      </c>
      <c r="F11" s="18">
        <v>2300</v>
      </c>
      <c r="G11" s="23">
        <f t="shared" si="0"/>
        <v>814.23639400000025</v>
      </c>
    </row>
    <row r="12" spans="2:7" ht="15" x14ac:dyDescent="0.25">
      <c r="B12" s="7" t="s">
        <v>39</v>
      </c>
      <c r="C12" s="18">
        <v>1487.988623</v>
      </c>
      <c r="D12" s="18">
        <v>0</v>
      </c>
      <c r="E12" s="18">
        <v>3.3628550000000001</v>
      </c>
      <c r="F12" s="18">
        <v>2300</v>
      </c>
      <c r="G12" s="23">
        <f t="shared" si="0"/>
        <v>812.01137700000004</v>
      </c>
    </row>
    <row r="13" spans="2:7" ht="15.75" thickBot="1" x14ac:dyDescent="0.3">
      <c r="B13" s="8" t="s">
        <v>40</v>
      </c>
      <c r="C13" s="9">
        <v>1491.3514779999998</v>
      </c>
      <c r="D13" s="9">
        <v>0</v>
      </c>
      <c r="E13" s="9">
        <v>6.9949870000000001</v>
      </c>
      <c r="F13" s="18">
        <v>2300</v>
      </c>
      <c r="G13" s="23">
        <f t="shared" si="0"/>
        <v>808.64852200000018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375.43324100000007</v>
      </c>
      <c r="D7" s="22">
        <v>0</v>
      </c>
      <c r="E7" s="22">
        <v>3.7839999999999996E-3</v>
      </c>
      <c r="F7" s="18">
        <v>700</v>
      </c>
      <c r="G7" s="23">
        <f>F7-C7</f>
        <v>324.56675899999993</v>
      </c>
    </row>
    <row r="8" spans="2:7" ht="15" x14ac:dyDescent="0.25">
      <c r="B8" s="6" t="s">
        <v>35</v>
      </c>
      <c r="C8" s="18">
        <v>375.43702500000006</v>
      </c>
      <c r="D8" s="18">
        <v>0</v>
      </c>
      <c r="E8" s="18">
        <v>3.1500000000000001E-4</v>
      </c>
      <c r="F8" s="18">
        <v>700</v>
      </c>
      <c r="G8" s="23">
        <f t="shared" ref="G8:G13" si="0">F8-C8</f>
        <v>324.56297499999994</v>
      </c>
    </row>
    <row r="9" spans="2:7" ht="15" x14ac:dyDescent="0.25">
      <c r="B9" s="7" t="s">
        <v>36</v>
      </c>
      <c r="C9" s="18">
        <v>375.43734000000006</v>
      </c>
      <c r="D9" s="18">
        <v>0</v>
      </c>
      <c r="E9" s="18">
        <v>3.0000000000000001E-6</v>
      </c>
      <c r="F9" s="18">
        <v>700</v>
      </c>
      <c r="G9" s="23">
        <f t="shared" si="0"/>
        <v>324.56265999999994</v>
      </c>
    </row>
    <row r="10" spans="2:7" ht="15" x14ac:dyDescent="0.25">
      <c r="B10" s="7" t="s">
        <v>37</v>
      </c>
      <c r="C10" s="18">
        <v>375.43734300000006</v>
      </c>
      <c r="D10" s="18">
        <v>0</v>
      </c>
      <c r="E10" s="18">
        <v>3.0000000000000001E-6</v>
      </c>
      <c r="F10" s="18">
        <v>700</v>
      </c>
      <c r="G10" s="23">
        <f t="shared" si="0"/>
        <v>324.56265699999994</v>
      </c>
    </row>
    <row r="11" spans="2:7" ht="15" x14ac:dyDescent="0.25">
      <c r="B11" s="7" t="s">
        <v>38</v>
      </c>
      <c r="C11" s="18">
        <v>375.4373460000001</v>
      </c>
      <c r="D11" s="18">
        <v>0</v>
      </c>
      <c r="E11" s="18">
        <v>3.0000000000000001E-6</v>
      </c>
      <c r="F11" s="18">
        <v>700</v>
      </c>
      <c r="G11" s="23">
        <f t="shared" si="0"/>
        <v>324.5626539999999</v>
      </c>
    </row>
    <row r="12" spans="2:7" ht="15" x14ac:dyDescent="0.25">
      <c r="B12" s="7" t="s">
        <v>39</v>
      </c>
      <c r="C12" s="18">
        <v>375.4373490000001</v>
      </c>
      <c r="D12" s="18">
        <v>0</v>
      </c>
      <c r="E12" s="18">
        <v>3.0000000000000001E-6</v>
      </c>
      <c r="F12" s="18">
        <v>700</v>
      </c>
      <c r="G12" s="23">
        <f t="shared" si="0"/>
        <v>324.5626509999999</v>
      </c>
    </row>
    <row r="13" spans="2:7" ht="15.75" thickBot="1" x14ac:dyDescent="0.3">
      <c r="B13" s="8" t="s">
        <v>40</v>
      </c>
      <c r="C13" s="9">
        <v>375.43735200000009</v>
      </c>
      <c r="D13" s="9">
        <v>0</v>
      </c>
      <c r="E13" s="9">
        <v>3.0000000000000001E-6</v>
      </c>
      <c r="F13" s="18">
        <v>700</v>
      </c>
      <c r="G13" s="23">
        <f t="shared" si="0"/>
        <v>324.56264799999991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80.784019000000015</v>
      </c>
      <c r="D7" s="22">
        <v>0</v>
      </c>
      <c r="E7" s="22">
        <v>1.3799999999999999E-3</v>
      </c>
      <c r="F7" s="18">
        <v>420</v>
      </c>
      <c r="G7" s="23">
        <f>F7-C7</f>
        <v>339.215981</v>
      </c>
    </row>
    <row r="8" spans="2:8" ht="15" x14ac:dyDescent="0.25">
      <c r="B8" s="6" t="s">
        <v>35</v>
      </c>
      <c r="C8" s="18">
        <v>80.785399000000012</v>
      </c>
      <c r="D8" s="18">
        <v>0</v>
      </c>
      <c r="E8" s="18">
        <v>1.2070000000000002E-3</v>
      </c>
      <c r="F8" s="18">
        <v>420</v>
      </c>
      <c r="G8" s="23">
        <f t="shared" ref="G8:G13" si="0">F8-C8</f>
        <v>339.21460100000002</v>
      </c>
      <c r="H8" s="11"/>
    </row>
    <row r="9" spans="2:8" ht="15" x14ac:dyDescent="0.25">
      <c r="B9" s="7" t="s">
        <v>36</v>
      </c>
      <c r="C9" s="18">
        <v>80.786606000000006</v>
      </c>
      <c r="D9" s="18">
        <v>0</v>
      </c>
      <c r="E9" s="18">
        <v>1.8599999999999999E-4</v>
      </c>
      <c r="F9" s="18">
        <v>420</v>
      </c>
      <c r="G9" s="23">
        <f t="shared" si="0"/>
        <v>339.21339399999999</v>
      </c>
      <c r="H9" s="11"/>
    </row>
    <row r="10" spans="2:8" ht="15" x14ac:dyDescent="0.25">
      <c r="B10" s="7" t="s">
        <v>37</v>
      </c>
      <c r="C10" s="18">
        <v>80.786792000000005</v>
      </c>
      <c r="D10" s="18">
        <v>0</v>
      </c>
      <c r="E10" s="18">
        <v>1.85E-4</v>
      </c>
      <c r="F10" s="18">
        <v>420</v>
      </c>
      <c r="G10" s="23">
        <f t="shared" si="0"/>
        <v>339.21320800000001</v>
      </c>
      <c r="H10" s="11"/>
    </row>
    <row r="11" spans="2:8" ht="15" x14ac:dyDescent="0.25">
      <c r="B11" s="7" t="s">
        <v>38</v>
      </c>
      <c r="C11" s="18">
        <v>80.786977000000007</v>
      </c>
      <c r="D11" s="18">
        <v>0</v>
      </c>
      <c r="E11" s="18">
        <v>1.85E-4</v>
      </c>
      <c r="F11" s="18">
        <v>420</v>
      </c>
      <c r="G11" s="23">
        <f t="shared" si="0"/>
        <v>339.21302300000002</v>
      </c>
      <c r="H11" s="11"/>
    </row>
    <row r="12" spans="2:8" ht="15" x14ac:dyDescent="0.25">
      <c r="B12" s="7" t="s">
        <v>39</v>
      </c>
      <c r="C12" s="18">
        <v>80.787162000000009</v>
      </c>
      <c r="D12" s="18">
        <v>0</v>
      </c>
      <c r="E12" s="18">
        <v>1.8599999999999999E-4</v>
      </c>
      <c r="F12" s="18">
        <v>420</v>
      </c>
      <c r="G12" s="23">
        <f t="shared" si="0"/>
        <v>339.21283799999998</v>
      </c>
      <c r="H12" s="11"/>
    </row>
    <row r="13" spans="2:8" ht="15.75" thickBot="1" x14ac:dyDescent="0.3">
      <c r="B13" s="8" t="s">
        <v>40</v>
      </c>
      <c r="C13" s="9">
        <v>80.787348000000009</v>
      </c>
      <c r="D13" s="9">
        <v>0</v>
      </c>
      <c r="E13" s="9">
        <v>1.8599999999999999E-4</v>
      </c>
      <c r="F13" s="18">
        <v>420</v>
      </c>
      <c r="G13" s="23">
        <f t="shared" si="0"/>
        <v>339.21265199999999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2020-04-09T03:49:16Z</dcterms:modified>
</cp:coreProperties>
</file>