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<sst xmlns="http://schemas.openxmlformats.org/spreadsheetml/2006/main" count="201" uniqueCount="42">
  <si>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</si>
  <si>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</si>
  <si>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</si>
  <si>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</si>
  <si>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</si>
  <si>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</si>
  <si>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</si>
  <si>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</si>
  <si>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</si>
  <si>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</si>
  <si>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</si>
  <si>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</si>
  <si>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</si>
  <si>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</si>
  <si>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</si>
  <si>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</si>
  <si>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</si>
  <si>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</si>
  <si>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</si>
  <si>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</si>
  <si>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</si>
  <si>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</si>
  <si>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</si>
  <si>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</si>
  <si>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</si>
  <si>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</si>
  <si>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</si>
  <si>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</si>
  <si>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</si>
  <si>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</si>
  <si>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</si>
  <si>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</si>
  <si>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</si>
  <si>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</si>
  <si>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06.07.2020</t>
  </si>
  <si>
    <t>05.07.2020</t>
  </si>
  <si>
    <t>04.07.2020</t>
  </si>
  <si>
    <t>03.07.2020</t>
  </si>
  <si>
    <t>02.07.2020</t>
  </si>
  <si>
    <t>01.07.2020</t>
  </si>
  <si>
    <t>30.06.2020</t>
  </si>
  <si>
    <t>Оперативні дані взаємодії між ТОВ "Оператор ГТС України" та філією "Оператор газосховищ України" АТ "Укртрансгаз" за 06.07.2020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</si>
</sst>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12408.698127</v>
      </c>
      <c r="D8" s="17">
        <f>'ПСГ Б-Волицько Угерське'!D7</f>
        <v>50.561803999999995</v>
      </c>
      <c r="E8" s="17">
        <f>'ПСГ Б-Волицько Угерське'!E7</f>
        <v>0</v>
      </c>
      <c r="F8" s="17">
        <v>17050</v>
      </c>
      <c r="G8" s="34">
        <f>F8-C8</f>
        <v>4641.3018730000003</v>
      </c>
    </row>
    <row r="9" spans="2:7" x14ac:dyDescent="0.25">
      <c r="B9" s="31" t="s">
        <v>5</v>
      </c>
      <c r="C9" s="18">
        <f>'ПСГ Угерське'!C7</f>
        <v>364.20602000000002</v>
      </c>
      <c r="D9" s="18">
        <f>'ПСГ Угерське'!D7</f>
        <v>0</v>
      </c>
      <c r="E9" s="18">
        <f>'ПСГ Угерське'!E7</f>
        <v>1.366E-3</v>
      </c>
      <c r="F9" s="17">
        <v>1900</v>
      </c>
      <c r="G9" s="34">
        <f t="shared" ref="G9:G20" si="0">F9-C9</f>
        <v>1535.7939799999999</v>
      </c>
    </row>
    <row r="10" spans="2:7" x14ac:dyDescent="0.25">
      <c r="B10" s="31" t="s">
        <v>6</v>
      </c>
      <c r="C10" s="18">
        <f>'ПСГ Опарське'!C7</f>
        <v>764.07409599999983</v>
      </c>
      <c r="D10" s="18">
        <f>'ПСГ Опарське'!D7</f>
        <v>9.8648030000000002</v>
      </c>
      <c r="E10" s="18">
        <f>'ПСГ Опарське'!E7</f>
        <v>0</v>
      </c>
      <c r="F10" s="18">
        <v>1920</v>
      </c>
      <c r="G10" s="34">
        <f t="shared" si="0"/>
        <v>1155.9259040000002</v>
      </c>
    </row>
    <row r="11" spans="2:7" x14ac:dyDescent="0.25">
      <c r="B11" s="31" t="s">
        <v>7</v>
      </c>
      <c r="C11" s="18">
        <f>'ПСГ Дашавське'!C7</f>
        <v>1925.5727439999998</v>
      </c>
      <c r="D11" s="18">
        <f>'ПСГ Дашавське'!D7</f>
        <v>4.0472099999999998</v>
      </c>
      <c r="E11" s="18">
        <f>'ПСГ Дашавське'!E7</f>
        <v>0</v>
      </c>
      <c r="F11" s="18">
        <v>2150</v>
      </c>
      <c r="G11" s="34">
        <f t="shared" si="0"/>
        <v>224.42725600000017</v>
      </c>
    </row>
    <row r="12" spans="2:7" x14ac:dyDescent="0.25">
      <c r="B12" s="31" t="s">
        <v>9</v>
      </c>
      <c r="C12" s="18">
        <f>'ПСГ Богородчанське'!C7</f>
        <v>1755.4419799999998</v>
      </c>
      <c r="D12" s="18">
        <f>'ПСГ Богородчанське'!D7</f>
        <v>5.6366670000000001</v>
      </c>
      <c r="E12" s="18">
        <f>'ПСГ Богородчанське'!E7</f>
        <v>0</v>
      </c>
      <c r="F12" s="18">
        <v>2300</v>
      </c>
      <c r="G12" s="34">
        <f t="shared" si="0"/>
        <v>544.55802000000017</v>
      </c>
    </row>
    <row r="13" spans="2:7" x14ac:dyDescent="0.25">
      <c r="B13" s="31" t="s">
        <v>8</v>
      </c>
      <c r="C13" s="18">
        <f>'ПСГ Кегичівське'!C7</f>
        <v>695.125181</v>
      </c>
      <c r="D13" s="18">
        <f>'ПСГ Кегичівське'!D7</f>
        <v>0</v>
      </c>
      <c r="E13" s="18">
        <f>'ПСГ Кегичівське'!E7</f>
        <v>2.5300000000000002E-4</v>
      </c>
      <c r="F13" s="18">
        <v>700</v>
      </c>
      <c r="G13" s="34">
        <f t="shared" si="0"/>
        <v>4.8748190000000022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80.759275000000017</v>
      </c>
      <c r="D15" s="18">
        <f>'ПСГ Краснопопівське'!D7</f>
        <v>0</v>
      </c>
      <c r="E15" s="18">
        <f>'ПСГ Краснопопівське'!E7</f>
        <v>1.8900000000000001E-4</v>
      </c>
      <c r="F15" s="18">
        <v>420</v>
      </c>
      <c r="G15" s="34">
        <f t="shared" si="0"/>
        <v>339.240725</v>
      </c>
    </row>
    <row r="16" spans="2:7" x14ac:dyDescent="0.25">
      <c r="B16" s="32" t="s">
        <v>12</v>
      </c>
      <c r="C16" s="18">
        <f>'ПСГ Пролетарське'!C7</f>
        <v>361.10026299999987</v>
      </c>
      <c r="D16" s="18">
        <f>'ПСГ Пролетарське'!D7</f>
        <v>4.0625289999999996</v>
      </c>
      <c r="E16" s="18">
        <f>'ПСГ Пролетарське'!E7</f>
        <v>0</v>
      </c>
      <c r="F16" s="18">
        <v>1000</v>
      </c>
      <c r="G16" s="34">
        <f t="shared" si="0"/>
        <v>638.89973700000019</v>
      </c>
    </row>
    <row r="17" spans="2:7" x14ac:dyDescent="0.25">
      <c r="B17" s="32" t="s">
        <v>13</v>
      </c>
      <c r="C17" s="18">
        <f>'ПСГ Солохівське'!C7</f>
        <v>504.30296599999991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795.69703400000003</v>
      </c>
    </row>
    <row r="18" spans="2:7" x14ac:dyDescent="0.25">
      <c r="B18" s="32" t="s">
        <v>14</v>
      </c>
      <c r="C18" s="18">
        <f>'ПСГ Червонопартизанське'!C7</f>
        <v>1171.3369660000001</v>
      </c>
      <c r="D18" s="18">
        <f>'ПСГ Червонопартизанське'!D7</f>
        <v>0</v>
      </c>
      <c r="E18" s="18">
        <f>'ПСГ Червонопартизанське'!E7</f>
        <v>2.6000000000000003E-4</v>
      </c>
      <c r="F18" s="18">
        <v>1500</v>
      </c>
      <c r="G18" s="34">
        <f t="shared" si="0"/>
        <v>328.66303399999993</v>
      </c>
    </row>
    <row r="19" spans="2:7" x14ac:dyDescent="0.25">
      <c r="B19" s="32" t="s">
        <v>15</v>
      </c>
      <c r="C19" s="18">
        <f>'ПСГ Олишівське'!C7</f>
        <v>96.054887999999977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213.94511200000002</v>
      </c>
    </row>
    <row r="20" spans="2:7" ht="15.75" thickBot="1" x14ac:dyDescent="0.3">
      <c r="B20" s="29" t="s">
        <v>20</v>
      </c>
      <c r="C20" s="9">
        <f>SUM(C8:C19)</f>
        <v>20302.536189999995</v>
      </c>
      <c r="D20" s="9">
        <f t="shared" ref="D20:E20" si="1">SUM(D8:D19)</f>
        <v>74.173012999999997</v>
      </c>
      <c r="E20" s="9">
        <f t="shared" si="1"/>
        <v>2.1759999999999995E-3</v>
      </c>
      <c r="F20" s="33">
        <v>30950</v>
      </c>
      <c r="G20" s="35">
        <f t="shared" si="0"/>
        <v>10647.463810000005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361.10026299999987</v>
      </c>
      <c r="D7" s="22">
        <v>4.0625289999999996</v>
      </c>
      <c r="E7" s="22">
        <v>0</v>
      </c>
      <c r="F7" s="18">
        <v>1000</v>
      </c>
      <c r="G7" s="23">
        <f>F7-C7</f>
        <v>638.89973700000019</v>
      </c>
    </row>
    <row r="8" spans="2:7" x14ac:dyDescent="0.25">
      <c r="B8" s="6" t="s">
        <v>35</v>
      </c>
      <c r="C8" s="18">
        <v>357.03773399999989</v>
      </c>
      <c r="D8" s="18">
        <v>4.0690999999999997</v>
      </c>
      <c r="E8" s="18">
        <v>0</v>
      </c>
      <c r="F8" s="18">
        <v>1000</v>
      </c>
      <c r="G8" s="23">
        <f t="shared" ref="G8:G13" si="0">F8-C8</f>
        <v>642.96226600000011</v>
      </c>
    </row>
    <row r="9" spans="2:7" x14ac:dyDescent="0.25">
      <c r="B9" s="7" t="s">
        <v>36</v>
      </c>
      <c r="C9" s="18">
        <v>352.96863399999989</v>
      </c>
      <c r="D9" s="18">
        <v>4.0721579999999999</v>
      </c>
      <c r="E9" s="18">
        <v>0</v>
      </c>
      <c r="F9" s="18">
        <v>1000</v>
      </c>
      <c r="G9" s="23">
        <f t="shared" si="0"/>
        <v>647.03136600000016</v>
      </c>
    </row>
    <row r="10" spans="2:7" x14ac:dyDescent="0.25">
      <c r="B10" s="7" t="s">
        <v>37</v>
      </c>
      <c r="C10" s="18">
        <v>348.89647599999989</v>
      </c>
      <c r="D10" s="18">
        <v>3.9961700000000002</v>
      </c>
      <c r="E10" s="18">
        <v>0</v>
      </c>
      <c r="F10" s="18">
        <v>1000</v>
      </c>
      <c r="G10" s="23">
        <f t="shared" si="0"/>
        <v>651.10352400000011</v>
      </c>
    </row>
    <row r="11" spans="2:7" x14ac:dyDescent="0.25">
      <c r="B11" s="7" t="s">
        <v>38</v>
      </c>
      <c r="C11" s="18">
        <v>344.90030599999989</v>
      </c>
      <c r="D11" s="18">
        <v>3.9186610000000002</v>
      </c>
      <c r="E11" s="18">
        <v>0</v>
      </c>
      <c r="F11" s="18">
        <v>1000</v>
      </c>
      <c r="G11" s="23">
        <f t="shared" si="0"/>
        <v>655.09969400000011</v>
      </c>
    </row>
    <row r="12" spans="2:7" x14ac:dyDescent="0.25">
      <c r="B12" s="7" t="s">
        <v>39</v>
      </c>
      <c r="C12" s="18">
        <v>340.9816449999999</v>
      </c>
      <c r="D12" s="18">
        <v>2.8350999999999997</v>
      </c>
      <c r="E12" s="18">
        <v>3.3000000000000003E-5</v>
      </c>
      <c r="F12" s="18">
        <v>1000</v>
      </c>
      <c r="G12" s="23">
        <f t="shared" si="0"/>
        <v>659.01835500000016</v>
      </c>
    </row>
    <row r="13" spans="2:7" ht="15.75" thickBot="1" x14ac:dyDescent="0.3">
      <c r="B13" s="8" t="s">
        <v>40</v>
      </c>
      <c r="C13" s="9">
        <v>338.14657799999992</v>
      </c>
      <c r="D13" s="9">
        <v>0</v>
      </c>
      <c r="E13" s="9">
        <v>7.36E-4</v>
      </c>
      <c r="F13" s="18">
        <v>1000</v>
      </c>
      <c r="G13" s="23">
        <f t="shared" si="0"/>
        <v>661.85342200000014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504.30296599999991</v>
      </c>
      <c r="D7" s="22">
        <v>0</v>
      </c>
      <c r="E7" s="22">
        <v>2.6999999999999999E-5</v>
      </c>
      <c r="F7" s="18">
        <v>1300</v>
      </c>
      <c r="G7" s="23">
        <f>F7-C7</f>
        <v>795.69703400000003</v>
      </c>
    </row>
    <row r="8" spans="2:9" x14ac:dyDescent="0.25">
      <c r="B8" s="6" t="s">
        <v>35</v>
      </c>
      <c r="C8" s="18">
        <v>504.3029929999999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795.6970070000001</v>
      </c>
    </row>
    <row r="9" spans="2:9" x14ac:dyDescent="0.25">
      <c r="B9" s="7" t="s">
        <v>36</v>
      </c>
      <c r="C9" s="18">
        <v>504.30301999999989</v>
      </c>
      <c r="D9" s="18">
        <v>0</v>
      </c>
      <c r="E9" s="18">
        <v>2.6999999999999999E-5</v>
      </c>
      <c r="F9" s="18">
        <v>1300</v>
      </c>
      <c r="G9" s="23">
        <f t="shared" si="0"/>
        <v>795.69698000000017</v>
      </c>
    </row>
    <row r="10" spans="2:9" x14ac:dyDescent="0.25">
      <c r="B10" s="7" t="s">
        <v>37</v>
      </c>
      <c r="C10" s="18">
        <v>504.30304699999988</v>
      </c>
      <c r="D10" s="18">
        <v>0</v>
      </c>
      <c r="E10" s="18">
        <v>2.1999999999999999E-5</v>
      </c>
      <c r="F10" s="18">
        <v>1300</v>
      </c>
      <c r="G10" s="23">
        <f t="shared" si="0"/>
        <v>795.69695300000012</v>
      </c>
    </row>
    <row r="11" spans="2:9" x14ac:dyDescent="0.25">
      <c r="B11" s="7" t="s">
        <v>38</v>
      </c>
      <c r="C11" s="18">
        <v>504.30306899999988</v>
      </c>
      <c r="D11" s="18">
        <v>0</v>
      </c>
      <c r="E11" s="18">
        <v>1.9000000000000001E-5</v>
      </c>
      <c r="F11" s="18">
        <v>1300</v>
      </c>
      <c r="G11" s="23">
        <f t="shared" si="0"/>
        <v>795.69693100000018</v>
      </c>
    </row>
    <row r="12" spans="2:9" x14ac:dyDescent="0.25">
      <c r="B12" s="7" t="s">
        <v>39</v>
      </c>
      <c r="C12" s="18">
        <v>504.30308799999989</v>
      </c>
      <c r="D12" s="18">
        <v>0</v>
      </c>
      <c r="E12" s="18">
        <v>4.3999999999999999E-5</v>
      </c>
      <c r="F12" s="18">
        <v>1300</v>
      </c>
      <c r="G12" s="23">
        <f t="shared" si="0"/>
        <v>795.69691200000011</v>
      </c>
    </row>
    <row r="13" spans="2:9" ht="15.75" thickBot="1" x14ac:dyDescent="0.3">
      <c r="B13" s="8" t="s">
        <v>40</v>
      </c>
      <c r="C13" s="9">
        <v>504.30313199999989</v>
      </c>
      <c r="D13" s="9">
        <v>0</v>
      </c>
      <c r="E13" s="9">
        <v>4.2000000000000004E-5</v>
      </c>
      <c r="F13" s="18">
        <v>1300</v>
      </c>
      <c r="G13" s="23">
        <f t="shared" si="0"/>
        <v>795.69686800000011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1171.3369660000001</v>
      </c>
      <c r="D7" s="22">
        <v>0</v>
      </c>
      <c r="E7" s="22">
        <v>2.6000000000000003E-4</v>
      </c>
      <c r="F7" s="18">
        <v>1500</v>
      </c>
      <c r="G7" s="23">
        <f>F7-C7</f>
        <v>328.66303399999993</v>
      </c>
    </row>
    <row r="8" spans="2:7" x14ac:dyDescent="0.25">
      <c r="B8" s="6" t="s">
        <v>35</v>
      </c>
      <c r="C8" s="18">
        <v>1171.3372259999999</v>
      </c>
      <c r="D8" s="18">
        <v>0</v>
      </c>
      <c r="E8" s="18">
        <v>2.61E-4</v>
      </c>
      <c r="F8" s="18">
        <v>1500</v>
      </c>
      <c r="G8" s="23">
        <f t="shared" ref="G8:G13" si="0">F8-C8</f>
        <v>328.66277400000013</v>
      </c>
    </row>
    <row r="9" spans="2:7" x14ac:dyDescent="0.25">
      <c r="B9" s="7" t="s">
        <v>36</v>
      </c>
      <c r="C9" s="18">
        <v>1171.337487</v>
      </c>
      <c r="D9" s="18">
        <v>0</v>
      </c>
      <c r="E9" s="18">
        <v>2.61E-4</v>
      </c>
      <c r="F9" s="18">
        <v>1500</v>
      </c>
      <c r="G9" s="23">
        <f t="shared" si="0"/>
        <v>328.66251299999999</v>
      </c>
    </row>
    <row r="10" spans="2:7" x14ac:dyDescent="0.25">
      <c r="B10" s="7" t="s">
        <v>37</v>
      </c>
      <c r="C10" s="18">
        <v>1171.3377479999999</v>
      </c>
      <c r="D10" s="18">
        <v>0</v>
      </c>
      <c r="E10" s="18">
        <v>2.61E-4</v>
      </c>
      <c r="F10" s="18">
        <v>1500</v>
      </c>
      <c r="G10" s="23">
        <f t="shared" si="0"/>
        <v>328.66225200000008</v>
      </c>
    </row>
    <row r="11" spans="2:7" x14ac:dyDescent="0.25">
      <c r="B11" s="7" t="s">
        <v>38</v>
      </c>
      <c r="C11" s="18">
        <v>1171.3380090000001</v>
      </c>
      <c r="D11" s="18">
        <v>0</v>
      </c>
      <c r="E11" s="18">
        <v>2.61E-4</v>
      </c>
      <c r="F11" s="18">
        <v>1500</v>
      </c>
      <c r="G11" s="23">
        <f t="shared" si="0"/>
        <v>328.66199099999994</v>
      </c>
    </row>
    <row r="12" spans="2:7" x14ac:dyDescent="0.25">
      <c r="B12" s="7" t="s">
        <v>39</v>
      </c>
      <c r="C12" s="18">
        <v>1171.33827</v>
      </c>
      <c r="D12" s="18">
        <v>0</v>
      </c>
      <c r="E12" s="18">
        <v>2.6200000000000003E-4</v>
      </c>
      <c r="F12" s="18">
        <v>1500</v>
      </c>
      <c r="G12" s="23">
        <f t="shared" si="0"/>
        <v>328.66173000000003</v>
      </c>
    </row>
    <row r="13" spans="2:7" ht="15.75" thickBot="1" x14ac:dyDescent="0.3">
      <c r="B13" s="8" t="s">
        <v>40</v>
      </c>
      <c r="C13" s="9">
        <v>1171.338532</v>
      </c>
      <c r="D13" s="9">
        <v>0</v>
      </c>
      <c r="E13" s="9">
        <v>2.7E-4</v>
      </c>
      <c r="F13" s="18">
        <v>1500</v>
      </c>
      <c r="G13" s="23">
        <f t="shared" si="0"/>
        <v>328.66146800000001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96.054887999999977</v>
      </c>
      <c r="D7" s="22">
        <v>0</v>
      </c>
      <c r="E7" s="22">
        <v>8.1000000000000004E-5</v>
      </c>
      <c r="F7" s="18">
        <v>310</v>
      </c>
      <c r="G7" s="23">
        <f>F7-C7</f>
        <v>213.94511200000002</v>
      </c>
    </row>
    <row r="8" spans="2:7" x14ac:dyDescent="0.25">
      <c r="B8" s="6" t="s">
        <v>35</v>
      </c>
      <c r="C8" s="18">
        <v>96.054968999999971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213.94503100000003</v>
      </c>
    </row>
    <row r="9" spans="2:7" x14ac:dyDescent="0.25">
      <c r="B9" s="7" t="s">
        <v>36</v>
      </c>
      <c r="C9" s="18">
        <v>96.055049999999966</v>
      </c>
      <c r="D9" s="18">
        <v>0</v>
      </c>
      <c r="E9" s="18">
        <v>8.1000000000000004E-5</v>
      </c>
      <c r="F9" s="18">
        <v>310</v>
      </c>
      <c r="G9" s="23">
        <f t="shared" si="0"/>
        <v>213.94495000000003</v>
      </c>
    </row>
    <row r="10" spans="2:7" x14ac:dyDescent="0.25">
      <c r="B10" s="7" t="s">
        <v>37</v>
      </c>
      <c r="C10" s="18">
        <v>96.055130999999975</v>
      </c>
      <c r="D10" s="18">
        <v>0</v>
      </c>
      <c r="E10" s="18">
        <v>8.1000000000000004E-5</v>
      </c>
      <c r="F10" s="18">
        <v>310</v>
      </c>
      <c r="G10" s="23">
        <f t="shared" si="0"/>
        <v>213.94486900000004</v>
      </c>
    </row>
    <row r="11" spans="2:7" x14ac:dyDescent="0.25">
      <c r="B11" s="7" t="s">
        <v>38</v>
      </c>
      <c r="C11" s="18">
        <v>96.055211999999969</v>
      </c>
      <c r="D11" s="18">
        <v>0</v>
      </c>
      <c r="E11" s="18">
        <v>8.1000000000000004E-5</v>
      </c>
      <c r="F11" s="18">
        <v>310</v>
      </c>
      <c r="G11" s="23">
        <f t="shared" si="0"/>
        <v>213.94478800000002</v>
      </c>
    </row>
    <row r="12" spans="2:7" x14ac:dyDescent="0.25">
      <c r="B12" s="7" t="s">
        <v>39</v>
      </c>
      <c r="C12" s="18">
        <v>96.055292999999978</v>
      </c>
      <c r="D12" s="18">
        <v>0</v>
      </c>
      <c r="E12" s="18">
        <v>8.1000000000000004E-5</v>
      </c>
      <c r="F12" s="18">
        <v>310</v>
      </c>
      <c r="G12" s="23">
        <f t="shared" si="0"/>
        <v>213.94470700000002</v>
      </c>
    </row>
    <row r="13" spans="2:7" ht="15.75" thickBot="1" x14ac:dyDescent="0.3">
      <c r="B13" s="8" t="s">
        <v>40</v>
      </c>
      <c r="C13" s="9">
        <v>96.055373999999972</v>
      </c>
      <c r="D13" s="9">
        <v>0</v>
      </c>
      <c r="E13" s="9">
        <v>1.4399999999999998E-4</v>
      </c>
      <c r="F13" s="18">
        <v>310</v>
      </c>
      <c r="G13" s="23">
        <f t="shared" si="0"/>
        <v>213.94462600000003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12408.698127</v>
      </c>
      <c r="D7" s="22">
        <v>50.561803999999995</v>
      </c>
      <c r="E7" s="22">
        <v>0</v>
      </c>
      <c r="F7" s="26">
        <f>Всі_ПСГ!$F$8</f>
        <v>17050</v>
      </c>
      <c r="G7" s="23">
        <f>F7-C7</f>
        <v>4641.3018730000003</v>
      </c>
    </row>
    <row r="8" spans="1:8" x14ac:dyDescent="0.25">
      <c r="B8" s="6" t="s">
        <v>35</v>
      </c>
      <c r="C8" s="18">
        <v>12358.136323000001</v>
      </c>
      <c r="D8" s="18">
        <v>50.736423000000002</v>
      </c>
      <c r="E8" s="18">
        <v>0</v>
      </c>
      <c r="F8" s="26">
        <f>Всі_ПСГ!$F$8</f>
        <v>17050</v>
      </c>
      <c r="G8" s="23">
        <f t="shared" ref="G8:G12" si="0">F8-C8</f>
        <v>4691.8636769999994</v>
      </c>
      <c r="H8" s="11"/>
    </row>
    <row r="9" spans="1:8" x14ac:dyDescent="0.25">
      <c r="B9" s="7" t="s">
        <v>36</v>
      </c>
      <c r="C9" s="18">
        <v>12307.3999</v>
      </c>
      <c r="D9" s="18">
        <v>49.960788999999998</v>
      </c>
      <c r="E9" s="18">
        <v>0</v>
      </c>
      <c r="F9" s="26">
        <f>Всі_ПСГ!$F$8</f>
        <v>17050</v>
      </c>
      <c r="G9" s="23">
        <f t="shared" si="0"/>
        <v>4742.6000999999997</v>
      </c>
      <c r="H9" s="11"/>
    </row>
    <row r="10" spans="1:8" x14ac:dyDescent="0.25">
      <c r="B10" s="7" t="s">
        <v>37</v>
      </c>
      <c r="C10" s="18">
        <v>12257.439111</v>
      </c>
      <c r="D10" s="18">
        <v>45.366834000000004</v>
      </c>
      <c r="E10" s="18">
        <v>0</v>
      </c>
      <c r="F10" s="26">
        <f>Всі_ПСГ!$F$8</f>
        <v>17050</v>
      </c>
      <c r="G10" s="23">
        <f t="shared" si="0"/>
        <v>4792.5608890000003</v>
      </c>
      <c r="H10" s="11"/>
    </row>
    <row r="11" spans="1:8" x14ac:dyDescent="0.25">
      <c r="B11" s="7" t="s">
        <v>38</v>
      </c>
      <c r="C11" s="18">
        <v>12212.072277000001</v>
      </c>
      <c r="D11" s="18">
        <v>46.891591999999996</v>
      </c>
      <c r="E11" s="18">
        <v>0</v>
      </c>
      <c r="F11" s="26">
        <f>Всі_ПСГ!$F$8</f>
        <v>17050</v>
      </c>
      <c r="G11" s="23">
        <f t="shared" si="0"/>
        <v>4837.9277229999989</v>
      </c>
      <c r="H11" s="11"/>
    </row>
    <row r="12" spans="1:8" x14ac:dyDescent="0.25">
      <c r="B12" s="7" t="s">
        <v>39</v>
      </c>
      <c r="C12" s="18">
        <v>12165.180685000001</v>
      </c>
      <c r="D12" s="18">
        <v>46.061641999999999</v>
      </c>
      <c r="E12" s="18">
        <v>0</v>
      </c>
      <c r="F12" s="26">
        <f>Всі_ПСГ!$F$8</f>
        <v>17050</v>
      </c>
      <c r="G12" s="23">
        <f t="shared" si="0"/>
        <v>4884.8193149999988</v>
      </c>
      <c r="H12" s="11"/>
    </row>
    <row r="13" spans="1:8" ht="15.75" thickBot="1" x14ac:dyDescent="0.3">
      <c r="B13" s="8" t="s">
        <v>40</v>
      </c>
      <c r="C13" s="9">
        <v>12119.119042999999</v>
      </c>
      <c r="D13" s="9">
        <v>49.863275000000002</v>
      </c>
      <c r="E13" s="9">
        <v>0</v>
      </c>
      <c r="F13" s="26">
        <f>Всі_ПСГ!$F$8</f>
        <v>17050</v>
      </c>
      <c r="G13" s="23">
        <f>F13-C13</f>
        <v>4930.8809570000012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364.20602000000002</v>
      </c>
      <c r="D7" s="22">
        <v>0</v>
      </c>
      <c r="E7" s="22">
        <v>1.366E-3</v>
      </c>
      <c r="F7" s="17">
        <v>1900</v>
      </c>
      <c r="G7" s="23">
        <f>F7-C7</f>
        <v>1535.7939799999999</v>
      </c>
    </row>
    <row r="8" spans="2:7" x14ac:dyDescent="0.25">
      <c r="B8" s="6" t="s">
        <v>35</v>
      </c>
      <c r="C8" s="18">
        <v>364.20738599999999</v>
      </c>
      <c r="D8" s="18">
        <v>0</v>
      </c>
      <c r="E8" s="18">
        <v>1.371E-3</v>
      </c>
      <c r="F8" s="17">
        <v>1900</v>
      </c>
      <c r="G8" s="23">
        <f t="shared" ref="G8:G13" si="0">F8-C8</f>
        <v>1535.792614</v>
      </c>
    </row>
    <row r="9" spans="2:7" x14ac:dyDescent="0.25">
      <c r="B9" s="7" t="s">
        <v>36</v>
      </c>
      <c r="C9" s="18">
        <v>364.20875699999999</v>
      </c>
      <c r="D9" s="18">
        <v>0</v>
      </c>
      <c r="E9" s="18">
        <v>1.405E-3</v>
      </c>
      <c r="F9" s="17">
        <v>1900</v>
      </c>
      <c r="G9" s="23">
        <f t="shared" si="0"/>
        <v>1535.7912430000001</v>
      </c>
    </row>
    <row r="10" spans="2:7" x14ac:dyDescent="0.25">
      <c r="B10" s="7" t="s">
        <v>37</v>
      </c>
      <c r="C10" s="18">
        <v>364.21016199999997</v>
      </c>
      <c r="D10" s="18">
        <v>0</v>
      </c>
      <c r="E10" s="18">
        <v>1.3360000000000002E-3</v>
      </c>
      <c r="F10" s="17">
        <v>1900</v>
      </c>
      <c r="G10" s="23">
        <f t="shared" si="0"/>
        <v>1535.7898380000001</v>
      </c>
    </row>
    <row r="11" spans="2:7" x14ac:dyDescent="0.25">
      <c r="B11" s="7" t="s">
        <v>38</v>
      </c>
      <c r="C11" s="18">
        <v>364.21149800000001</v>
      </c>
      <c r="D11" s="18">
        <v>0</v>
      </c>
      <c r="E11" s="18">
        <v>1.3029999999999999E-3</v>
      </c>
      <c r="F11" s="17">
        <v>1900</v>
      </c>
      <c r="G11" s="23">
        <f t="shared" si="0"/>
        <v>1535.7885019999999</v>
      </c>
    </row>
    <row r="12" spans="2:7" x14ac:dyDescent="0.25">
      <c r="B12" s="7" t="s">
        <v>39</v>
      </c>
      <c r="C12" s="18">
        <v>364.21280100000001</v>
      </c>
      <c r="D12" s="18">
        <v>0</v>
      </c>
      <c r="E12" s="18">
        <v>1.4250000000000001E-3</v>
      </c>
      <c r="F12" s="17">
        <v>1900</v>
      </c>
      <c r="G12" s="23">
        <f t="shared" si="0"/>
        <v>1535.7871989999999</v>
      </c>
    </row>
    <row r="13" spans="2:7" ht="15.75" thickBot="1" x14ac:dyDescent="0.3">
      <c r="B13" s="8" t="s">
        <v>40</v>
      </c>
      <c r="C13" s="9">
        <v>364.21422600000005</v>
      </c>
      <c r="D13" s="9">
        <v>0</v>
      </c>
      <c r="E13" s="9">
        <v>1.5329999999999999E-3</v>
      </c>
      <c r="F13" s="17">
        <v>1900</v>
      </c>
      <c r="G13" s="23">
        <f t="shared" si="0"/>
        <v>1535.7857739999999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764.07409599999983</v>
      </c>
      <c r="D7" s="22">
        <v>9.8648030000000002</v>
      </c>
      <c r="E7" s="22">
        <v>0</v>
      </c>
      <c r="F7" s="18">
        <v>1920</v>
      </c>
      <c r="G7" s="23">
        <f>F7-C7</f>
        <v>1155.9259040000002</v>
      </c>
    </row>
    <row r="8" spans="2:7" x14ac:dyDescent="0.25">
      <c r="B8" s="6" t="s">
        <v>35</v>
      </c>
      <c r="C8" s="18">
        <v>754.20929299999978</v>
      </c>
      <c r="D8" s="18">
        <v>10.210516</v>
      </c>
      <c r="E8" s="18">
        <v>0</v>
      </c>
      <c r="F8" s="18">
        <v>1920</v>
      </c>
      <c r="G8" s="23">
        <f t="shared" ref="G8:G13" si="0">F8-C8</f>
        <v>1165.7907070000001</v>
      </c>
    </row>
    <row r="9" spans="2:7" x14ac:dyDescent="0.25">
      <c r="B9" s="7" t="s">
        <v>36</v>
      </c>
      <c r="C9" s="18">
        <v>743.99877699999979</v>
      </c>
      <c r="D9" s="18">
        <v>10.404582</v>
      </c>
      <c r="E9" s="18">
        <v>0</v>
      </c>
      <c r="F9" s="18">
        <v>1920</v>
      </c>
      <c r="G9" s="23">
        <f t="shared" si="0"/>
        <v>1176.0012230000002</v>
      </c>
    </row>
    <row r="10" spans="2:7" x14ac:dyDescent="0.25">
      <c r="B10" s="7" t="s">
        <v>37</v>
      </c>
      <c r="C10" s="18">
        <v>733.59419499999979</v>
      </c>
      <c r="D10" s="18">
        <v>9.6141889999999997</v>
      </c>
      <c r="E10" s="18">
        <v>0</v>
      </c>
      <c r="F10" s="18">
        <v>1920</v>
      </c>
      <c r="G10" s="23">
        <f t="shared" si="0"/>
        <v>1186.4058050000003</v>
      </c>
    </row>
    <row r="11" spans="2:7" x14ac:dyDescent="0.25">
      <c r="B11" s="7" t="s">
        <v>38</v>
      </c>
      <c r="C11" s="18">
        <v>723.98000599999978</v>
      </c>
      <c r="D11" s="18">
        <v>6.9939970000000002</v>
      </c>
      <c r="E11" s="18">
        <v>0</v>
      </c>
      <c r="F11" s="18">
        <v>1920</v>
      </c>
      <c r="G11" s="23">
        <f t="shared" si="0"/>
        <v>1196.0199940000002</v>
      </c>
    </row>
    <row r="12" spans="2:7" x14ac:dyDescent="0.25">
      <c r="B12" s="7" t="s">
        <v>39</v>
      </c>
      <c r="C12" s="18">
        <v>716.98600899999974</v>
      </c>
      <c r="D12" s="18">
        <v>4.4986699999999997</v>
      </c>
      <c r="E12" s="18">
        <v>0</v>
      </c>
      <c r="F12" s="18">
        <v>1920</v>
      </c>
      <c r="G12" s="23">
        <f t="shared" si="0"/>
        <v>1203.0139910000003</v>
      </c>
    </row>
    <row r="13" spans="2:7" ht="15.75" thickBot="1" x14ac:dyDescent="0.3">
      <c r="B13" s="8" t="s">
        <v>40</v>
      </c>
      <c r="C13" s="9">
        <v>712.48733899999979</v>
      </c>
      <c r="D13" s="9">
        <v>2.5802659999999999</v>
      </c>
      <c r="E13" s="9">
        <v>0</v>
      </c>
      <c r="F13" s="18">
        <v>1920</v>
      </c>
      <c r="G13" s="23">
        <f t="shared" si="0"/>
        <v>1207.5126610000002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1925.5727439999998</v>
      </c>
      <c r="D7" s="22">
        <v>4.0472099999999998</v>
      </c>
      <c r="E7" s="22">
        <v>0</v>
      </c>
      <c r="F7" s="18">
        <v>2150</v>
      </c>
      <c r="G7" s="23">
        <f>F7-C7</f>
        <v>224.42725600000017</v>
      </c>
    </row>
    <row r="8" spans="2:7" x14ac:dyDescent="0.25">
      <c r="B8" s="6" t="s">
        <v>35</v>
      </c>
      <c r="C8" s="18">
        <v>1921.5255339999999</v>
      </c>
      <c r="D8" s="18">
        <v>4.1114579999999998</v>
      </c>
      <c r="E8" s="18">
        <v>0</v>
      </c>
      <c r="F8" s="18">
        <v>2150</v>
      </c>
      <c r="G8" s="23">
        <f t="shared" ref="G8:G13" si="0">F8-C8</f>
        <v>228.47446600000012</v>
      </c>
    </row>
    <row r="9" spans="2:7" x14ac:dyDescent="0.25">
      <c r="B9" s="7" t="s">
        <v>36</v>
      </c>
      <c r="C9" s="18">
        <v>1917.4140759999998</v>
      </c>
      <c r="D9" s="18">
        <v>4.1717780000000007</v>
      </c>
      <c r="E9" s="18">
        <v>0</v>
      </c>
      <c r="F9" s="18">
        <v>2150</v>
      </c>
      <c r="G9" s="23">
        <f t="shared" si="0"/>
        <v>232.5859240000002</v>
      </c>
    </row>
    <row r="10" spans="2:7" x14ac:dyDescent="0.25">
      <c r="B10" s="7" t="s">
        <v>37</v>
      </c>
      <c r="C10" s="18">
        <v>1913.2422979999999</v>
      </c>
      <c r="D10" s="18">
        <v>3.0859969999999999</v>
      </c>
      <c r="E10" s="18">
        <v>0</v>
      </c>
      <c r="F10" s="18">
        <v>2150</v>
      </c>
      <c r="G10" s="23">
        <f t="shared" si="0"/>
        <v>236.75770200000011</v>
      </c>
    </row>
    <row r="11" spans="2:7" x14ac:dyDescent="0.25">
      <c r="B11" s="7" t="s">
        <v>38</v>
      </c>
      <c r="C11" s="18">
        <v>1910.156301</v>
      </c>
      <c r="D11" s="18">
        <v>1.6445999999999998</v>
      </c>
      <c r="E11" s="18">
        <v>0</v>
      </c>
      <c r="F11" s="18">
        <v>2150</v>
      </c>
      <c r="G11" s="23">
        <f t="shared" si="0"/>
        <v>239.84369900000002</v>
      </c>
    </row>
    <row r="12" spans="2:7" x14ac:dyDescent="0.25">
      <c r="B12" s="7" t="s">
        <v>39</v>
      </c>
      <c r="C12" s="18">
        <v>1908.5117009999999</v>
      </c>
      <c r="D12" s="18">
        <v>10.121801</v>
      </c>
      <c r="E12" s="18">
        <v>0</v>
      </c>
      <c r="F12" s="18">
        <v>2150</v>
      </c>
      <c r="G12" s="23">
        <f t="shared" si="0"/>
        <v>241.4882990000001</v>
      </c>
    </row>
    <row r="13" spans="2:7" ht="15.75" thickBot="1" x14ac:dyDescent="0.3">
      <c r="B13" s="8" t="s">
        <v>40</v>
      </c>
      <c r="C13" s="9">
        <v>1898.3898999999999</v>
      </c>
      <c r="D13" s="9">
        <v>7.933001</v>
      </c>
      <c r="E13" s="9">
        <v>0</v>
      </c>
      <c r="F13" s="18">
        <v>2150</v>
      </c>
      <c r="G13" s="23">
        <f t="shared" si="0"/>
        <v>251.6101000000001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1755.4419799999998</v>
      </c>
      <c r="D7" s="22">
        <v>5.6366670000000001</v>
      </c>
      <c r="E7" s="22">
        <v>0</v>
      </c>
      <c r="F7" s="18">
        <v>2300</v>
      </c>
      <c r="G7" s="23">
        <f>F7-C7</f>
        <v>544.55802000000017</v>
      </c>
    </row>
    <row r="8" spans="2:7" x14ac:dyDescent="0.25">
      <c r="B8" s="6" t="s">
        <v>35</v>
      </c>
      <c r="C8" s="18">
        <v>1749.8053129999998</v>
      </c>
      <c r="D8" s="18">
        <v>5.808548</v>
      </c>
      <c r="E8" s="18">
        <v>0</v>
      </c>
      <c r="F8" s="18">
        <v>2300</v>
      </c>
      <c r="G8" s="23">
        <f t="shared" ref="G8:G13" si="0">F8-C8</f>
        <v>550.19468700000016</v>
      </c>
    </row>
    <row r="9" spans="2:7" x14ac:dyDescent="0.25">
      <c r="B9" s="7" t="s">
        <v>36</v>
      </c>
      <c r="C9" s="18">
        <v>1743.9967649999999</v>
      </c>
      <c r="D9" s="18">
        <v>5.8610050000000005</v>
      </c>
      <c r="E9" s="18">
        <v>0</v>
      </c>
      <c r="F9" s="18">
        <v>2300</v>
      </c>
      <c r="G9" s="23">
        <f t="shared" si="0"/>
        <v>556.00323500000013</v>
      </c>
    </row>
    <row r="10" spans="2:7" x14ac:dyDescent="0.25">
      <c r="B10" s="7" t="s">
        <v>37</v>
      </c>
      <c r="C10" s="18">
        <v>1738.1357599999999</v>
      </c>
      <c r="D10" s="18">
        <v>5.8211769999999996</v>
      </c>
      <c r="E10" s="18">
        <v>0</v>
      </c>
      <c r="F10" s="18">
        <v>2300</v>
      </c>
      <c r="G10" s="23">
        <f t="shared" si="0"/>
        <v>561.86424000000011</v>
      </c>
    </row>
    <row r="11" spans="2:7" x14ac:dyDescent="0.25">
      <c r="B11" s="7" t="s">
        <v>38</v>
      </c>
      <c r="C11" s="18">
        <v>1732.3145829999999</v>
      </c>
      <c r="D11" s="18">
        <v>5.7943889999999998</v>
      </c>
      <c r="E11" s="18">
        <v>0</v>
      </c>
      <c r="F11" s="18">
        <v>2300</v>
      </c>
      <c r="G11" s="23">
        <f t="shared" si="0"/>
        <v>567.68541700000014</v>
      </c>
    </row>
    <row r="12" spans="2:7" x14ac:dyDescent="0.25">
      <c r="B12" s="7" t="s">
        <v>39</v>
      </c>
      <c r="C12" s="18">
        <v>1726.5201939999999</v>
      </c>
      <c r="D12" s="18">
        <v>5.6526319999999997</v>
      </c>
      <c r="E12" s="18">
        <v>0</v>
      </c>
      <c r="F12" s="18">
        <v>2300</v>
      </c>
      <c r="G12" s="23">
        <f t="shared" si="0"/>
        <v>573.47980600000005</v>
      </c>
    </row>
    <row r="13" spans="2:7" ht="15.75" thickBot="1" x14ac:dyDescent="0.3">
      <c r="B13" s="8" t="s">
        <v>40</v>
      </c>
      <c r="C13" s="9">
        <v>1720.8675619999999</v>
      </c>
      <c r="D13" s="9">
        <v>5.7970579999999998</v>
      </c>
      <c r="E13" s="9">
        <v>0</v>
      </c>
      <c r="F13" s="18">
        <v>2300</v>
      </c>
      <c r="G13" s="23">
        <f t="shared" si="0"/>
        <v>579.13243800000009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695.125181</v>
      </c>
      <c r="D7" s="22">
        <v>0</v>
      </c>
      <c r="E7" s="22">
        <v>2.5300000000000002E-4</v>
      </c>
      <c r="F7" s="18">
        <v>700</v>
      </c>
      <c r="G7" s="23">
        <f>F7-C7</f>
        <v>4.8748190000000022</v>
      </c>
    </row>
    <row r="8" spans="2:7" x14ac:dyDescent="0.25">
      <c r="B8" s="6" t="s">
        <v>35</v>
      </c>
      <c r="C8" s="18">
        <v>695.12543400000004</v>
      </c>
      <c r="D8" s="18">
        <v>0</v>
      </c>
      <c r="E8" s="18">
        <v>2.52E-4</v>
      </c>
      <c r="F8" s="18">
        <v>700</v>
      </c>
      <c r="G8" s="23">
        <f t="shared" ref="G8:G13" si="0">F8-C8</f>
        <v>4.8745659999999589</v>
      </c>
    </row>
    <row r="9" spans="2:7" x14ac:dyDescent="0.25">
      <c r="B9" s="7" t="s">
        <v>36</v>
      </c>
      <c r="C9" s="18">
        <v>695.12568599999997</v>
      </c>
      <c r="D9" s="18">
        <v>0</v>
      </c>
      <c r="E9" s="18">
        <v>2.5900000000000001E-4</v>
      </c>
      <c r="F9" s="18">
        <v>700</v>
      </c>
      <c r="G9" s="23">
        <f t="shared" si="0"/>
        <v>4.8743140000000267</v>
      </c>
    </row>
    <row r="10" spans="2:7" x14ac:dyDescent="0.25">
      <c r="B10" s="7" t="s">
        <v>37</v>
      </c>
      <c r="C10" s="18">
        <v>695.125945</v>
      </c>
      <c r="D10" s="18">
        <v>0.27164699999999997</v>
      </c>
      <c r="E10" s="18">
        <v>0</v>
      </c>
      <c r="F10" s="18">
        <v>700</v>
      </c>
      <c r="G10" s="23">
        <f t="shared" si="0"/>
        <v>4.8740549999999985</v>
      </c>
    </row>
    <row r="11" spans="2:7" x14ac:dyDescent="0.25">
      <c r="B11" s="7" t="s">
        <v>38</v>
      </c>
      <c r="C11" s="18">
        <v>694.85429800000009</v>
      </c>
      <c r="D11" s="18">
        <v>4.2144579999999996</v>
      </c>
      <c r="E11" s="18">
        <v>0</v>
      </c>
      <c r="F11" s="18">
        <v>700</v>
      </c>
      <c r="G11" s="23">
        <f t="shared" si="0"/>
        <v>5.1457019999999147</v>
      </c>
    </row>
    <row r="12" spans="2:7" x14ac:dyDescent="0.25">
      <c r="B12" s="7" t="s">
        <v>39</v>
      </c>
      <c r="C12" s="18">
        <v>690.63984000000005</v>
      </c>
      <c r="D12" s="18">
        <v>4.3473040000000003</v>
      </c>
      <c r="E12" s="18">
        <v>0</v>
      </c>
      <c r="F12" s="18">
        <v>700</v>
      </c>
      <c r="G12" s="23">
        <f t="shared" si="0"/>
        <v>9.3601599999999507</v>
      </c>
    </row>
    <row r="13" spans="2:7" ht="15.75" thickBot="1" x14ac:dyDescent="0.3">
      <c r="B13" s="8" t="s">
        <v>40</v>
      </c>
      <c r="C13" s="9">
        <v>686.29253599999993</v>
      </c>
      <c r="D13" s="9">
        <v>3.8316669999999999</v>
      </c>
      <c r="E13" s="9">
        <v>0</v>
      </c>
      <c r="F13" s="18">
        <v>700</v>
      </c>
      <c r="G13" s="23">
        <f t="shared" si="0"/>
        <v>13.707464000000073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80.759275000000017</v>
      </c>
      <c r="D7" s="22">
        <v>0</v>
      </c>
      <c r="E7" s="22">
        <v>1.8900000000000001E-4</v>
      </c>
      <c r="F7" s="18">
        <v>420</v>
      </c>
      <c r="G7" s="23">
        <f>F7-C7</f>
        <v>339.240725</v>
      </c>
    </row>
    <row r="8" spans="2:8" x14ac:dyDescent="0.25">
      <c r="B8" s="6" t="s">
        <v>35</v>
      </c>
      <c r="C8" s="18">
        <v>80.759464000000008</v>
      </c>
      <c r="D8" s="18">
        <v>0</v>
      </c>
      <c r="E8" s="18">
        <v>1.8900000000000001E-4</v>
      </c>
      <c r="F8" s="18">
        <v>420</v>
      </c>
      <c r="G8" s="23">
        <f t="shared" ref="G8:G13" si="0">F8-C8</f>
        <v>339.24053600000002</v>
      </c>
      <c r="H8" s="11"/>
    </row>
    <row r="9" spans="2:8" x14ac:dyDescent="0.25">
      <c r="B9" s="7" t="s">
        <v>36</v>
      </c>
      <c r="C9" s="18">
        <v>80.759653000000014</v>
      </c>
      <c r="D9" s="18">
        <v>0</v>
      </c>
      <c r="E9" s="18">
        <v>1.8900000000000001E-4</v>
      </c>
      <c r="F9" s="18">
        <v>420</v>
      </c>
      <c r="G9" s="23">
        <f t="shared" si="0"/>
        <v>339.24034699999999</v>
      </c>
      <c r="H9" s="11"/>
    </row>
    <row r="10" spans="2:8" x14ac:dyDescent="0.25">
      <c r="B10" s="7" t="s">
        <v>37</v>
      </c>
      <c r="C10" s="18">
        <v>80.759842000000006</v>
      </c>
      <c r="D10" s="18">
        <v>0</v>
      </c>
      <c r="E10" s="18">
        <v>1.8900000000000001E-4</v>
      </c>
      <c r="F10" s="18">
        <v>420</v>
      </c>
      <c r="G10" s="23">
        <f t="shared" si="0"/>
        <v>339.24015800000001</v>
      </c>
      <c r="H10" s="11"/>
    </row>
    <row r="11" spans="2:8" x14ac:dyDescent="0.25">
      <c r="B11" s="7" t="s">
        <v>38</v>
      </c>
      <c r="C11" s="18">
        <v>80.760031000000012</v>
      </c>
      <c r="D11" s="18">
        <v>0</v>
      </c>
      <c r="E11" s="18">
        <v>1.8900000000000001E-4</v>
      </c>
      <c r="F11" s="18">
        <v>420</v>
      </c>
      <c r="G11" s="23">
        <f t="shared" si="0"/>
        <v>339.23996899999997</v>
      </c>
      <c r="H11" s="11"/>
    </row>
    <row r="12" spans="2:8" x14ac:dyDescent="0.25">
      <c r="B12" s="7" t="s">
        <v>39</v>
      </c>
      <c r="C12" s="18">
        <v>80.760220000000004</v>
      </c>
      <c r="D12" s="18">
        <v>0</v>
      </c>
      <c r="E12" s="18">
        <v>1.8900000000000001E-4</v>
      </c>
      <c r="F12" s="18">
        <v>420</v>
      </c>
      <c r="G12" s="23">
        <f t="shared" si="0"/>
        <v>339.23978</v>
      </c>
      <c r="H12" s="11"/>
    </row>
    <row r="13" spans="2:8" ht="15.75" thickBot="1" x14ac:dyDescent="0.3">
      <c r="B13" s="8" t="s">
        <v>40</v>
      </c>
      <c r="C13" s="9">
        <v>80.76040900000001</v>
      </c>
      <c r="D13" s="9">
        <v>0</v>
      </c>
      <c r="E13" s="9">
        <v>2.22E-4</v>
      </c>
      <c r="F13" s="18">
        <v>420</v>
      </c>
      <c r="G13" s="23">
        <f t="shared" si="0"/>
        <v>339.23959100000002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2020-07-07T12:21:06Z</dcterms:modified>
</cp:coreProperties>
</file>