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<sst xmlns="http://schemas.openxmlformats.org/spreadsheetml/2006/main" count="201" uniqueCount="42">
  <si>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</si>
  <si>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</si>
  <si>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</si>
  <si>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</si>
  <si>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</si>
  <si>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</si>
  <si>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</si>
  <si>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</si>
  <si>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</si>
  <si>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</si>
  <si>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</si>
  <si>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</si>
  <si>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</si>
  <si>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</si>
  <si>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</si>
  <si>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</si>
  <si>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</si>
  <si>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</si>
  <si>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</si>
  <si>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</si>
  <si>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</si>
  <si>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</si>
  <si>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</si>
  <si>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</si>
  <si>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</si>
  <si>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</si>
  <si>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</si>
  <si>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</si>
  <si>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</si>
  <si>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</si>
  <si>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</si>
  <si>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</si>
  <si>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</si>
  <si>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</si>
  <si>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03.05.2020</t>
  </si>
  <si>
    <t>02.05.2020</t>
  </si>
  <si>
    <t>01.05.2020</t>
  </si>
  <si>
    <t>30.04.2020</t>
  </si>
  <si>
    <t>29.04.2020</t>
  </si>
  <si>
    <t>28.04.2020</t>
  </si>
  <si>
    <t>27.04.2020</t>
  </si>
  <si>
    <t>Оперативні дані взаємодії між ТОВ "Оператор ГТС України" та філією "Оператор газосховищ України" АТ "Укртрансгаз" за 03.05.2020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</si>
</sst>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9908.453058000001</v>
      </c>
      <c r="D8" s="17">
        <f>'ПСГ Б-Волицько Угерське'!D7</f>
        <v>35.565582999999997</v>
      </c>
      <c r="E8" s="17">
        <f>'ПСГ Б-Волицько Угерське'!E7</f>
        <v>0</v>
      </c>
      <c r="F8" s="17">
        <v>17050</v>
      </c>
      <c r="G8" s="34">
        <f>F8-C8</f>
        <v>7141.546941999999</v>
      </c>
    </row>
    <row r="9" spans="2:7" x14ac:dyDescent="0.25">
      <c r="B9" s="31" t="s">
        <v>5</v>
      </c>
      <c r="C9" s="18">
        <f>'ПСГ Угерське'!C7</f>
        <v>364.30362700000006</v>
      </c>
      <c r="D9" s="18">
        <f>'ПСГ Угерське'!D7</f>
        <v>0</v>
      </c>
      <c r="E9" s="18">
        <f>'ПСГ Угерське'!E7</f>
        <v>1.611E-3</v>
      </c>
      <c r="F9" s="17">
        <v>1900</v>
      </c>
      <c r="G9" s="34">
        <f t="shared" ref="G9:G20" si="0">F9-C9</f>
        <v>1535.696373</v>
      </c>
    </row>
    <row r="10" spans="2:7" x14ac:dyDescent="0.25">
      <c r="B10" s="31" t="s">
        <v>6</v>
      </c>
      <c r="C10" s="18">
        <f>'ПСГ Опарське'!C7</f>
        <v>575.32686099999989</v>
      </c>
      <c r="D10" s="18">
        <f>'ПСГ Опарське'!D7</f>
        <v>3.3716019999999998</v>
      </c>
      <c r="E10" s="18">
        <f>'ПСГ Опарське'!E7</f>
        <v>0</v>
      </c>
      <c r="F10" s="18">
        <v>1920</v>
      </c>
      <c r="G10" s="34">
        <f t="shared" si="0"/>
        <v>1344.673139</v>
      </c>
    </row>
    <row r="11" spans="2:7" x14ac:dyDescent="0.25">
      <c r="B11" s="31" t="s">
        <v>7</v>
      </c>
      <c r="C11" s="18">
        <f>'ПСГ Дашавське'!C7</f>
        <v>1863.0503499999998</v>
      </c>
      <c r="D11" s="18">
        <f>'ПСГ Дашавське'!D7</f>
        <v>0</v>
      </c>
      <c r="E11" s="18">
        <f>'ПСГ Дашавське'!E7</f>
        <v>6.4300000000000002E-4</v>
      </c>
      <c r="F11" s="18">
        <v>2150</v>
      </c>
      <c r="G11" s="34">
        <f t="shared" si="0"/>
        <v>286.94965000000025</v>
      </c>
    </row>
    <row r="12" spans="2:7" x14ac:dyDescent="0.25">
      <c r="B12" s="31" t="s">
        <v>9</v>
      </c>
      <c r="C12" s="18">
        <f>'ПСГ Богородчанське'!C7</f>
        <v>1484.9446670000002</v>
      </c>
      <c r="D12" s="18">
        <f>'ПСГ Богородчанське'!D7</f>
        <v>0</v>
      </c>
      <c r="E12" s="18">
        <f>'ПСГ Богородчанське'!E7</f>
        <v>6.7999999999999999E-5</v>
      </c>
      <c r="F12" s="18">
        <v>2300</v>
      </c>
      <c r="G12" s="34">
        <f t="shared" si="0"/>
        <v>815.05533299999979</v>
      </c>
    </row>
    <row r="13" spans="2:7" x14ac:dyDescent="0.25">
      <c r="B13" s="31" t="s">
        <v>8</v>
      </c>
      <c r="C13" s="18">
        <f>'ПСГ Кегичівське'!C7</f>
        <v>400.43774200000007</v>
      </c>
      <c r="D13" s="18">
        <f>'ПСГ Кегичівське'!D7</f>
        <v>5.7264569999999999</v>
      </c>
      <c r="E13" s="18">
        <f>'ПСГ Кегичівське'!E7</f>
        <v>0</v>
      </c>
      <c r="F13" s="18">
        <v>700</v>
      </c>
      <c r="G13" s="34">
        <f t="shared" si="0"/>
        <v>299.56225799999993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80.775493999999995</v>
      </c>
      <c r="D15" s="18">
        <f>'ПСГ Краснопопівське'!D7</f>
        <v>0</v>
      </c>
      <c r="E15" s="18">
        <f>'ПСГ Краснопопівське'!E7</f>
        <v>1.8200000000000001E-4</v>
      </c>
      <c r="F15" s="18">
        <v>420</v>
      </c>
      <c r="G15" s="34">
        <f t="shared" si="0"/>
        <v>339.22450600000002</v>
      </c>
    </row>
    <row r="16" spans="2:7" x14ac:dyDescent="0.25">
      <c r="B16" s="32" t="s">
        <v>12</v>
      </c>
      <c r="C16" s="18">
        <f>'ПСГ Пролетарське'!C7</f>
        <v>318.6184199999999</v>
      </c>
      <c r="D16" s="18">
        <f>'ПСГ Пролетарське'!D7</f>
        <v>0</v>
      </c>
      <c r="E16" s="18">
        <f>'ПСГ Пролетарське'!E7</f>
        <v>6.78E-4</v>
      </c>
      <c r="F16" s="18">
        <v>1000</v>
      </c>
      <c r="G16" s="34">
        <f t="shared" si="0"/>
        <v>681.3815800000001</v>
      </c>
    </row>
    <row r="17" spans="2:7" x14ac:dyDescent="0.25">
      <c r="B17" s="32" t="s">
        <v>13</v>
      </c>
      <c r="C17" s="18">
        <f>'ПСГ Солохівське'!C7</f>
        <v>504.31106499999981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795.68893500000013</v>
      </c>
    </row>
    <row r="18" spans="2:7" x14ac:dyDescent="0.25">
      <c r="B18" s="32" t="s">
        <v>14</v>
      </c>
      <c r="C18" s="18">
        <f>'ПСГ Червонопартизанське'!C7</f>
        <v>936.25411599999984</v>
      </c>
      <c r="D18" s="18">
        <f>'ПСГ Червонопартизанське'!D7</f>
        <v>7.826092</v>
      </c>
      <c r="E18" s="18">
        <f>'ПСГ Червонопартизанське'!E7</f>
        <v>0</v>
      </c>
      <c r="F18" s="18">
        <v>1500</v>
      </c>
      <c r="G18" s="34">
        <f t="shared" si="0"/>
        <v>563.74588400000016</v>
      </c>
    </row>
    <row r="19" spans="2:7" x14ac:dyDescent="0.25">
      <c r="B19" s="32" t="s">
        <v>15</v>
      </c>
      <c r="C19" s="18">
        <f>'ПСГ Олишівське'!C7</f>
        <v>96.060260999999969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213.93973900000003</v>
      </c>
    </row>
    <row r="20" spans="2:7" ht="15.75" thickBot="1" x14ac:dyDescent="0.3">
      <c r="B20" s="29" t="s">
        <v>20</v>
      </c>
      <c r="C20" s="9">
        <f>SUM(C8:C19)</f>
        <v>16708.399344999998</v>
      </c>
      <c r="D20" s="9">
        <f t="shared" ref="D20:E20" si="1">SUM(D8:D19)</f>
        <v>52.489733999999999</v>
      </c>
      <c r="E20" s="9">
        <f t="shared" si="1"/>
        <v>3.29E-3</v>
      </c>
      <c r="F20" s="33">
        <v>30950</v>
      </c>
      <c r="G20" s="35">
        <f t="shared" si="0"/>
        <v>14241.600655000002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318.6184199999999</v>
      </c>
      <c r="D7" s="22">
        <v>0</v>
      </c>
      <c r="E7" s="22">
        <v>6.78E-4</v>
      </c>
      <c r="F7" s="18">
        <v>1000</v>
      </c>
      <c r="G7" s="23">
        <f>F7-C7</f>
        <v>681.3815800000001</v>
      </c>
    </row>
    <row r="8" spans="2:7" x14ac:dyDescent="0.25">
      <c r="B8" s="6" t="s">
        <v>35</v>
      </c>
      <c r="C8" s="18">
        <v>318.61909799999989</v>
      </c>
      <c r="D8" s="18">
        <v>0</v>
      </c>
      <c r="E8" s="18">
        <v>6.730000000000001E-4</v>
      </c>
      <c r="F8" s="18">
        <v>1000</v>
      </c>
      <c r="G8" s="23">
        <f t="shared" ref="G8:G13" si="0">F8-C8</f>
        <v>681.38090200000011</v>
      </c>
    </row>
    <row r="9" spans="2:7" x14ac:dyDescent="0.25">
      <c r="B9" s="7" t="s">
        <v>36</v>
      </c>
      <c r="C9" s="18">
        <v>318.6197709999999</v>
      </c>
      <c r="D9" s="18">
        <v>0</v>
      </c>
      <c r="E9" s="18">
        <v>6.78E-4</v>
      </c>
      <c r="F9" s="18">
        <v>1000</v>
      </c>
      <c r="G9" s="23">
        <f t="shared" si="0"/>
        <v>681.3802290000001</v>
      </c>
    </row>
    <row r="10" spans="2:7" x14ac:dyDescent="0.25">
      <c r="B10" s="7" t="s">
        <v>37</v>
      </c>
      <c r="C10" s="18">
        <v>318.62044899999984</v>
      </c>
      <c r="D10" s="18">
        <v>0</v>
      </c>
      <c r="E10" s="18">
        <v>7.5900000000000002E-4</v>
      </c>
      <c r="F10" s="18">
        <v>1000</v>
      </c>
      <c r="G10" s="23">
        <f t="shared" si="0"/>
        <v>681.37955100000022</v>
      </c>
    </row>
    <row r="11" spans="2:7" x14ac:dyDescent="0.25">
      <c r="B11" s="7" t="s">
        <v>38</v>
      </c>
      <c r="C11" s="18">
        <v>318.62120799999985</v>
      </c>
      <c r="D11" s="18">
        <v>0</v>
      </c>
      <c r="E11" s="18">
        <v>5.816E-3</v>
      </c>
      <c r="F11" s="18">
        <v>1000</v>
      </c>
      <c r="G11" s="23">
        <f t="shared" si="0"/>
        <v>681.3787920000002</v>
      </c>
    </row>
    <row r="12" spans="2:7" x14ac:dyDescent="0.25">
      <c r="B12" s="7" t="s">
        <v>39</v>
      </c>
      <c r="C12" s="18">
        <v>318.62702399999984</v>
      </c>
      <c r="D12" s="18">
        <v>0.88785799999999993</v>
      </c>
      <c r="E12" s="18">
        <v>0</v>
      </c>
      <c r="F12" s="18">
        <v>1000</v>
      </c>
      <c r="G12" s="23">
        <f t="shared" si="0"/>
        <v>681.37297600000011</v>
      </c>
    </row>
    <row r="13" spans="2:7" ht="15.75" thickBot="1" x14ac:dyDescent="0.3">
      <c r="B13" s="8" t="s">
        <v>40</v>
      </c>
      <c r="C13" s="9">
        <v>317.73916599999984</v>
      </c>
      <c r="D13" s="9">
        <v>3.9396799999999996</v>
      </c>
      <c r="E13" s="9">
        <v>0</v>
      </c>
      <c r="F13" s="18">
        <v>1000</v>
      </c>
      <c r="G13" s="23">
        <f t="shared" si="0"/>
        <v>682.26083400000016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504.31106499999981</v>
      </c>
      <c r="D7" s="22">
        <v>0</v>
      </c>
      <c r="E7" s="22">
        <v>2.6999999999999999E-5</v>
      </c>
      <c r="F7" s="18">
        <v>1300</v>
      </c>
      <c r="G7" s="23">
        <f>F7-C7</f>
        <v>795.68893500000013</v>
      </c>
    </row>
    <row r="8" spans="2:9" x14ac:dyDescent="0.25">
      <c r="B8" s="6" t="s">
        <v>35</v>
      </c>
      <c r="C8" s="18">
        <v>504.3110919999998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795.6889080000002</v>
      </c>
    </row>
    <row r="9" spans="2:9" x14ac:dyDescent="0.25">
      <c r="B9" s="7" t="s">
        <v>36</v>
      </c>
      <c r="C9" s="18">
        <v>504.31111899999985</v>
      </c>
      <c r="D9" s="18">
        <v>0</v>
      </c>
      <c r="E9" s="18">
        <v>3.1000000000000001E-5</v>
      </c>
      <c r="F9" s="18">
        <v>1300</v>
      </c>
      <c r="G9" s="23">
        <f t="shared" si="0"/>
        <v>795.68888100000015</v>
      </c>
    </row>
    <row r="10" spans="2:9" x14ac:dyDescent="0.25">
      <c r="B10" s="7" t="s">
        <v>37</v>
      </c>
      <c r="C10" s="18">
        <v>504.31114999999988</v>
      </c>
      <c r="D10" s="18">
        <v>0</v>
      </c>
      <c r="E10" s="18">
        <v>2.6999999999999999E-5</v>
      </c>
      <c r="F10" s="18">
        <v>1300</v>
      </c>
      <c r="G10" s="23">
        <f t="shared" si="0"/>
        <v>795.68885000000012</v>
      </c>
    </row>
    <row r="11" spans="2:9" x14ac:dyDescent="0.25">
      <c r="B11" s="7" t="s">
        <v>38</v>
      </c>
      <c r="C11" s="18">
        <v>504.31117699999987</v>
      </c>
      <c r="D11" s="18">
        <v>0</v>
      </c>
      <c r="E11" s="18">
        <v>2.6999999999999999E-5</v>
      </c>
      <c r="F11" s="18">
        <v>1300</v>
      </c>
      <c r="G11" s="23">
        <f t="shared" si="0"/>
        <v>795.68882300000018</v>
      </c>
    </row>
    <row r="12" spans="2:9" x14ac:dyDescent="0.25">
      <c r="B12" s="7" t="s">
        <v>39</v>
      </c>
      <c r="C12" s="18">
        <v>504.31120399999992</v>
      </c>
      <c r="D12" s="18">
        <v>0</v>
      </c>
      <c r="E12" s="18">
        <v>4.3999999999999999E-5</v>
      </c>
      <c r="F12" s="18">
        <v>1300</v>
      </c>
      <c r="G12" s="23">
        <f t="shared" si="0"/>
        <v>795.68879600000014</v>
      </c>
    </row>
    <row r="13" spans="2:9" ht="15.75" thickBot="1" x14ac:dyDescent="0.3">
      <c r="B13" s="8" t="s">
        <v>40</v>
      </c>
      <c r="C13" s="9">
        <v>504.31124799999986</v>
      </c>
      <c r="D13" s="9">
        <v>0</v>
      </c>
      <c r="E13" s="9">
        <v>2.6999999999999999E-5</v>
      </c>
      <c r="F13" s="18">
        <v>1300</v>
      </c>
      <c r="G13" s="23">
        <f t="shared" si="0"/>
        <v>795.68875200000014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936.25411599999984</v>
      </c>
      <c r="D7" s="22">
        <v>7.826092</v>
      </c>
      <c r="E7" s="22">
        <v>0</v>
      </c>
      <c r="F7" s="18">
        <v>1500</v>
      </c>
      <c r="G7" s="23">
        <f>F7-C7</f>
        <v>563.74588400000016</v>
      </c>
    </row>
    <row r="8" spans="2:7" x14ac:dyDescent="0.25">
      <c r="B8" s="6" t="s">
        <v>35</v>
      </c>
      <c r="C8" s="18">
        <v>928.42802399999994</v>
      </c>
      <c r="D8" s="18">
        <v>7.7790780000000002</v>
      </c>
      <c r="E8" s="18">
        <v>0</v>
      </c>
      <c r="F8" s="18">
        <v>1500</v>
      </c>
      <c r="G8" s="23">
        <f t="shared" ref="G8:G13" si="0">F8-C8</f>
        <v>571.57197600000006</v>
      </c>
    </row>
    <row r="9" spans="2:7" x14ac:dyDescent="0.25">
      <c r="B9" s="7" t="s">
        <v>36</v>
      </c>
      <c r="C9" s="18">
        <v>920.64894599999991</v>
      </c>
      <c r="D9" s="18">
        <v>7.6320630000000005</v>
      </c>
      <c r="E9" s="18">
        <v>0</v>
      </c>
      <c r="F9" s="18">
        <v>1500</v>
      </c>
      <c r="G9" s="23">
        <f t="shared" si="0"/>
        <v>579.35105400000009</v>
      </c>
    </row>
    <row r="10" spans="2:7" x14ac:dyDescent="0.25">
      <c r="B10" s="7" t="s">
        <v>37</v>
      </c>
      <c r="C10" s="18">
        <v>913.01688299999989</v>
      </c>
      <c r="D10" s="18">
        <v>7.5243690000000001</v>
      </c>
      <c r="E10" s="18">
        <v>0</v>
      </c>
      <c r="F10" s="18">
        <v>1500</v>
      </c>
      <c r="G10" s="23">
        <f t="shared" si="0"/>
        <v>586.98311700000011</v>
      </c>
    </row>
    <row r="11" spans="2:7" x14ac:dyDescent="0.25">
      <c r="B11" s="7" t="s">
        <v>38</v>
      </c>
      <c r="C11" s="18">
        <v>905.49251399999991</v>
      </c>
      <c r="D11" s="18">
        <v>7.4260079999999995</v>
      </c>
      <c r="E11" s="18">
        <v>0</v>
      </c>
      <c r="F11" s="18">
        <v>1500</v>
      </c>
      <c r="G11" s="23">
        <f t="shared" si="0"/>
        <v>594.50748600000009</v>
      </c>
    </row>
    <row r="12" spans="2:7" x14ac:dyDescent="0.25">
      <c r="B12" s="7" t="s">
        <v>39</v>
      </c>
      <c r="C12" s="18">
        <v>898.06650599999989</v>
      </c>
      <c r="D12" s="18">
        <v>6.87331</v>
      </c>
      <c r="E12" s="18">
        <v>0</v>
      </c>
      <c r="F12" s="18">
        <v>1500</v>
      </c>
      <c r="G12" s="23">
        <f t="shared" si="0"/>
        <v>601.93349400000011</v>
      </c>
    </row>
    <row r="13" spans="2:7" ht="15.75" thickBot="1" x14ac:dyDescent="0.3">
      <c r="B13" s="8" t="s">
        <v>40</v>
      </c>
      <c r="C13" s="9">
        <v>891.19319599999994</v>
      </c>
      <c r="D13" s="9">
        <v>7.0090190000000003</v>
      </c>
      <c r="E13" s="9">
        <v>0</v>
      </c>
      <c r="F13" s="18">
        <v>1500</v>
      </c>
      <c r="G13" s="23">
        <f t="shared" si="0"/>
        <v>608.80680400000006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96.060260999999969</v>
      </c>
      <c r="D7" s="22">
        <v>0</v>
      </c>
      <c r="E7" s="22">
        <v>8.1000000000000004E-5</v>
      </c>
      <c r="F7" s="18">
        <v>310</v>
      </c>
      <c r="G7" s="23">
        <f>F7-C7</f>
        <v>213.93973900000003</v>
      </c>
    </row>
    <row r="8" spans="2:7" x14ac:dyDescent="0.25">
      <c r="B8" s="6" t="s">
        <v>35</v>
      </c>
      <c r="C8" s="18">
        <v>96.060341999999977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213.93965800000001</v>
      </c>
    </row>
    <row r="9" spans="2:7" x14ac:dyDescent="0.25">
      <c r="B9" s="7" t="s">
        <v>36</v>
      </c>
      <c r="C9" s="18">
        <v>96.060424999999967</v>
      </c>
      <c r="D9" s="18">
        <v>0</v>
      </c>
      <c r="E9" s="18">
        <v>8.2999999999999998E-5</v>
      </c>
      <c r="F9" s="18">
        <v>310</v>
      </c>
      <c r="G9" s="23">
        <f t="shared" si="0"/>
        <v>213.93957500000005</v>
      </c>
    </row>
    <row r="10" spans="2:7" x14ac:dyDescent="0.25">
      <c r="B10" s="7" t="s">
        <v>37</v>
      </c>
      <c r="C10" s="18">
        <v>96.06050799999997</v>
      </c>
      <c r="D10" s="18">
        <v>0</v>
      </c>
      <c r="E10" s="18">
        <v>1E-4</v>
      </c>
      <c r="F10" s="18">
        <v>310</v>
      </c>
      <c r="G10" s="23">
        <f t="shared" si="0"/>
        <v>213.93949200000003</v>
      </c>
    </row>
    <row r="11" spans="2:7" x14ac:dyDescent="0.25">
      <c r="B11" s="7" t="s">
        <v>38</v>
      </c>
      <c r="C11" s="18">
        <v>96.060607999999959</v>
      </c>
      <c r="D11" s="18">
        <v>0</v>
      </c>
      <c r="E11" s="18">
        <v>1E-4</v>
      </c>
      <c r="F11" s="18">
        <v>310</v>
      </c>
      <c r="G11" s="23">
        <f t="shared" si="0"/>
        <v>213.93939200000005</v>
      </c>
    </row>
    <row r="12" spans="2:7" x14ac:dyDescent="0.25">
      <c r="B12" s="7" t="s">
        <v>39</v>
      </c>
      <c r="C12" s="18">
        <v>96.060707999999963</v>
      </c>
      <c r="D12" s="18">
        <v>0</v>
      </c>
      <c r="E12" s="18">
        <v>1E-4</v>
      </c>
      <c r="F12" s="18">
        <v>310</v>
      </c>
      <c r="G12" s="23">
        <f t="shared" si="0"/>
        <v>213.93929200000002</v>
      </c>
    </row>
    <row r="13" spans="2:7" ht="15.75" thickBot="1" x14ac:dyDescent="0.3">
      <c r="B13" s="8" t="s">
        <v>40</v>
      </c>
      <c r="C13" s="9">
        <v>96.060807999999966</v>
      </c>
      <c r="D13" s="9">
        <v>0</v>
      </c>
      <c r="E13" s="9">
        <v>9.9000000000000008E-5</v>
      </c>
      <c r="F13" s="18">
        <v>310</v>
      </c>
      <c r="G13" s="23">
        <f t="shared" si="0"/>
        <v>213.93919200000005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9908.453058000001</v>
      </c>
      <c r="D7" s="22">
        <v>35.565582999999997</v>
      </c>
      <c r="E7" s="22">
        <v>0</v>
      </c>
      <c r="F7" s="26">
        <f>Всі_ПСГ!$F$8</f>
        <v>17050</v>
      </c>
      <c r="G7" s="23">
        <f>F7-C7</f>
        <v>7141.546941999999</v>
      </c>
    </row>
    <row r="8" spans="1:8" x14ac:dyDescent="0.25">
      <c r="B8" s="6" t="s">
        <v>35</v>
      </c>
      <c r="C8" s="18">
        <v>9872.8874749999995</v>
      </c>
      <c r="D8" s="18">
        <v>35.550160000000005</v>
      </c>
      <c r="E8" s="18">
        <v>0</v>
      </c>
      <c r="F8" s="26">
        <f>Всі_ПСГ!$F$8</f>
        <v>17050</v>
      </c>
      <c r="G8" s="23">
        <f t="shared" ref="G8:G12" si="0">F8-C8</f>
        <v>7177.1125250000005</v>
      </c>
      <c r="H8" s="11"/>
    </row>
    <row r="9" spans="1:8" x14ac:dyDescent="0.25">
      <c r="B9" s="7" t="s">
        <v>36</v>
      </c>
      <c r="C9" s="18">
        <v>9837.3373150000007</v>
      </c>
      <c r="D9" s="18">
        <v>34.447510999999999</v>
      </c>
      <c r="E9" s="18">
        <v>0</v>
      </c>
      <c r="F9" s="26">
        <f>Всі_ПСГ!$F$8</f>
        <v>17050</v>
      </c>
      <c r="G9" s="23">
        <f t="shared" si="0"/>
        <v>7212.6626849999993</v>
      </c>
      <c r="H9" s="11"/>
    </row>
    <row r="10" spans="1:8" x14ac:dyDescent="0.25">
      <c r="B10" s="7" t="s">
        <v>37</v>
      </c>
      <c r="C10" s="18">
        <v>9802.8898040000004</v>
      </c>
      <c r="D10" s="18">
        <v>27.437063999999999</v>
      </c>
      <c r="E10" s="18">
        <v>0</v>
      </c>
      <c r="F10" s="26">
        <f>Всі_ПСГ!$F$8</f>
        <v>17050</v>
      </c>
      <c r="G10" s="23">
        <f t="shared" si="0"/>
        <v>7247.1101959999996</v>
      </c>
      <c r="H10" s="11"/>
    </row>
    <row r="11" spans="1:8" x14ac:dyDescent="0.25">
      <c r="B11" s="7" t="s">
        <v>38</v>
      </c>
      <c r="C11" s="18">
        <v>9775.4527400000006</v>
      </c>
      <c r="D11" s="18">
        <v>27.106655999999997</v>
      </c>
      <c r="E11" s="18">
        <v>0</v>
      </c>
      <c r="F11" s="26">
        <f>Всі_ПСГ!$F$8</f>
        <v>17050</v>
      </c>
      <c r="G11" s="23">
        <f t="shared" si="0"/>
        <v>7274.5472599999994</v>
      </c>
      <c r="H11" s="11"/>
    </row>
    <row r="12" spans="1:8" x14ac:dyDescent="0.25">
      <c r="B12" s="7" t="s">
        <v>39</v>
      </c>
      <c r="C12" s="18">
        <v>9748.3460840000007</v>
      </c>
      <c r="D12" s="18">
        <v>24.658723999999999</v>
      </c>
      <c r="E12" s="18">
        <v>0</v>
      </c>
      <c r="F12" s="26">
        <f>Всі_ПСГ!$F$8</f>
        <v>17050</v>
      </c>
      <c r="G12" s="23">
        <f t="shared" si="0"/>
        <v>7301.6539159999993</v>
      </c>
      <c r="H12" s="11"/>
    </row>
    <row r="13" spans="1:8" ht="15.75" thickBot="1" x14ac:dyDescent="0.3">
      <c r="B13" s="8" t="s">
        <v>40</v>
      </c>
      <c r="C13" s="9">
        <v>9723.6873599999999</v>
      </c>
      <c r="D13" s="9">
        <v>23.867279</v>
      </c>
      <c r="E13" s="9">
        <v>0</v>
      </c>
      <c r="F13" s="26">
        <f>Всі_ПСГ!$F$8</f>
        <v>17050</v>
      </c>
      <c r="G13" s="23">
        <f>F13-C13</f>
        <v>7326.3126400000001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364.30362700000006</v>
      </c>
      <c r="D7" s="22">
        <v>0</v>
      </c>
      <c r="E7" s="22">
        <v>1.611E-3</v>
      </c>
      <c r="F7" s="17">
        <v>1900</v>
      </c>
      <c r="G7" s="23">
        <f>F7-C7</f>
        <v>1535.696373</v>
      </c>
    </row>
    <row r="8" spans="2:7" x14ac:dyDescent="0.25">
      <c r="B8" s="6" t="s">
        <v>35</v>
      </c>
      <c r="C8" s="18">
        <v>364.30523800000003</v>
      </c>
      <c r="D8" s="18">
        <v>0</v>
      </c>
      <c r="E8" s="18">
        <v>1.5349999999999999E-3</v>
      </c>
      <c r="F8" s="17">
        <v>1900</v>
      </c>
      <c r="G8" s="23">
        <f t="shared" ref="G8:G13" si="0">F8-C8</f>
        <v>1535.6947620000001</v>
      </c>
    </row>
    <row r="9" spans="2:7" x14ac:dyDescent="0.25">
      <c r="B9" s="7" t="s">
        <v>36</v>
      </c>
      <c r="C9" s="18">
        <v>364.30677300000002</v>
      </c>
      <c r="D9" s="18">
        <v>0</v>
      </c>
      <c r="E9" s="18">
        <v>1.0509999999999999E-3</v>
      </c>
      <c r="F9" s="17">
        <v>1900</v>
      </c>
      <c r="G9" s="23">
        <f t="shared" si="0"/>
        <v>1535.693227</v>
      </c>
    </row>
    <row r="10" spans="2:7" x14ac:dyDescent="0.25">
      <c r="B10" s="7" t="s">
        <v>37</v>
      </c>
      <c r="C10" s="18">
        <v>364.30782399999998</v>
      </c>
      <c r="D10" s="18">
        <v>0</v>
      </c>
      <c r="E10" s="18">
        <v>2.5259999999999996E-3</v>
      </c>
      <c r="F10" s="17">
        <v>1900</v>
      </c>
      <c r="G10" s="23">
        <f t="shared" si="0"/>
        <v>1535.692176</v>
      </c>
    </row>
    <row r="11" spans="2:7" x14ac:dyDescent="0.25">
      <c r="B11" s="7" t="s">
        <v>38</v>
      </c>
      <c r="C11" s="18">
        <v>364.31034999999997</v>
      </c>
      <c r="D11" s="18">
        <v>0</v>
      </c>
      <c r="E11" s="18">
        <v>1.5900000000000001E-3</v>
      </c>
      <c r="F11" s="17">
        <v>1900</v>
      </c>
      <c r="G11" s="23">
        <f t="shared" si="0"/>
        <v>1535.68965</v>
      </c>
    </row>
    <row r="12" spans="2:7" x14ac:dyDescent="0.25">
      <c r="B12" s="7" t="s">
        <v>39</v>
      </c>
      <c r="C12" s="18">
        <v>364.31193999999999</v>
      </c>
      <c r="D12" s="18">
        <v>0</v>
      </c>
      <c r="E12" s="18">
        <v>1.619E-3</v>
      </c>
      <c r="F12" s="17">
        <v>1900</v>
      </c>
      <c r="G12" s="23">
        <f t="shared" si="0"/>
        <v>1535.68806</v>
      </c>
    </row>
    <row r="13" spans="2:7" ht="15.75" thickBot="1" x14ac:dyDescent="0.3">
      <c r="B13" s="8" t="s">
        <v>40</v>
      </c>
      <c r="C13" s="9">
        <v>364.313559</v>
      </c>
      <c r="D13" s="9">
        <v>0</v>
      </c>
      <c r="E13" s="9">
        <v>1.683E-3</v>
      </c>
      <c r="F13" s="17">
        <v>1900</v>
      </c>
      <c r="G13" s="23">
        <f t="shared" si="0"/>
        <v>1535.6864410000001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575.32686099999989</v>
      </c>
      <c r="D7" s="22">
        <v>3.3716019999999998</v>
      </c>
      <c r="E7" s="22">
        <v>0</v>
      </c>
      <c r="F7" s="18">
        <v>1920</v>
      </c>
      <c r="G7" s="23">
        <f>F7-C7</f>
        <v>1344.673139</v>
      </c>
    </row>
    <row r="8" spans="2:7" x14ac:dyDescent="0.25">
      <c r="B8" s="6" t="s">
        <v>35</v>
      </c>
      <c r="C8" s="18">
        <v>571.95525899999996</v>
      </c>
      <c r="D8" s="18">
        <v>3.2053220000000002</v>
      </c>
      <c r="E8" s="18">
        <v>0</v>
      </c>
      <c r="F8" s="18">
        <v>1920</v>
      </c>
      <c r="G8" s="23">
        <f t="shared" ref="G8:G13" si="0">F8-C8</f>
        <v>1348.0447410000002</v>
      </c>
    </row>
    <row r="9" spans="2:7" x14ac:dyDescent="0.25">
      <c r="B9" s="7" t="s">
        <v>36</v>
      </c>
      <c r="C9" s="18">
        <v>568.74993699999993</v>
      </c>
      <c r="D9" s="18">
        <v>2.7087479999999999</v>
      </c>
      <c r="E9" s="18">
        <v>0</v>
      </c>
      <c r="F9" s="18">
        <v>1920</v>
      </c>
      <c r="G9" s="23">
        <f t="shared" si="0"/>
        <v>1351.250063</v>
      </c>
    </row>
    <row r="10" spans="2:7" x14ac:dyDescent="0.25">
      <c r="B10" s="7" t="s">
        <v>37</v>
      </c>
      <c r="C10" s="18">
        <v>566.0411889999998</v>
      </c>
      <c r="D10" s="18">
        <v>2.6188119999999997</v>
      </c>
      <c r="E10" s="18">
        <v>0</v>
      </c>
      <c r="F10" s="18">
        <v>1920</v>
      </c>
      <c r="G10" s="23">
        <f t="shared" si="0"/>
        <v>1353.9588110000002</v>
      </c>
    </row>
    <row r="11" spans="2:7" x14ac:dyDescent="0.25">
      <c r="B11" s="7" t="s">
        <v>38</v>
      </c>
      <c r="C11" s="18">
        <v>563.42237699999987</v>
      </c>
      <c r="D11" s="18">
        <v>2.5669</v>
      </c>
      <c r="E11" s="18">
        <v>0</v>
      </c>
      <c r="F11" s="18">
        <v>1920</v>
      </c>
      <c r="G11" s="23">
        <f t="shared" si="0"/>
        <v>1356.5776230000001</v>
      </c>
    </row>
    <row r="12" spans="2:7" x14ac:dyDescent="0.25">
      <c r="B12" s="7" t="s">
        <v>39</v>
      </c>
      <c r="C12" s="18">
        <v>560.85547699999984</v>
      </c>
      <c r="D12" s="18">
        <v>2.5315990000000004</v>
      </c>
      <c r="E12" s="18">
        <v>0</v>
      </c>
      <c r="F12" s="18">
        <v>1920</v>
      </c>
      <c r="G12" s="23">
        <f t="shared" si="0"/>
        <v>1359.1445230000002</v>
      </c>
    </row>
    <row r="13" spans="2:7" ht="15.75" thickBot="1" x14ac:dyDescent="0.3">
      <c r="B13" s="8" t="s">
        <v>40</v>
      </c>
      <c r="C13" s="9">
        <v>558.32387799999981</v>
      </c>
      <c r="D13" s="9">
        <v>2.7996539999999999</v>
      </c>
      <c r="E13" s="9">
        <v>0</v>
      </c>
      <c r="F13" s="18">
        <v>1920</v>
      </c>
      <c r="G13" s="23">
        <f t="shared" si="0"/>
        <v>1361.6761220000003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1863.0503499999998</v>
      </c>
      <c r="D7" s="22">
        <v>0</v>
      </c>
      <c r="E7" s="22">
        <v>6.4300000000000002E-4</v>
      </c>
      <c r="F7" s="18">
        <v>2150</v>
      </c>
      <c r="G7" s="23">
        <f>F7-C7</f>
        <v>286.94965000000025</v>
      </c>
    </row>
    <row r="8" spans="2:7" x14ac:dyDescent="0.25">
      <c r="B8" s="6" t="s">
        <v>35</v>
      </c>
      <c r="C8" s="18">
        <v>1863.0509929999998</v>
      </c>
      <c r="D8" s="18">
        <v>0</v>
      </c>
      <c r="E8" s="18">
        <v>6.4300000000000002E-4</v>
      </c>
      <c r="F8" s="18">
        <v>2150</v>
      </c>
      <c r="G8" s="23">
        <f t="shared" ref="G8:G13" si="0">F8-C8</f>
        <v>286.94900700000017</v>
      </c>
    </row>
    <row r="9" spans="2:7" x14ac:dyDescent="0.25">
      <c r="B9" s="7" t="s">
        <v>36</v>
      </c>
      <c r="C9" s="18">
        <v>1863.0516359999997</v>
      </c>
      <c r="D9" s="18">
        <v>0</v>
      </c>
      <c r="E9" s="18">
        <v>6.4300000000000002E-4</v>
      </c>
      <c r="F9" s="18">
        <v>2150</v>
      </c>
      <c r="G9" s="23">
        <f t="shared" si="0"/>
        <v>286.94836400000031</v>
      </c>
    </row>
    <row r="10" spans="2:7" x14ac:dyDescent="0.25">
      <c r="B10" s="7" t="s">
        <v>37</v>
      </c>
      <c r="C10" s="18">
        <v>1863.0522789999998</v>
      </c>
      <c r="D10" s="18">
        <v>0</v>
      </c>
      <c r="E10" s="18">
        <v>1.322E-3</v>
      </c>
      <c r="F10" s="18">
        <v>2150</v>
      </c>
      <c r="G10" s="23">
        <f t="shared" si="0"/>
        <v>286.94772100000023</v>
      </c>
    </row>
    <row r="11" spans="2:7" x14ac:dyDescent="0.25">
      <c r="B11" s="7" t="s">
        <v>38</v>
      </c>
      <c r="C11" s="18">
        <v>1863.0536009999998</v>
      </c>
      <c r="D11" s="18">
        <v>0</v>
      </c>
      <c r="E11" s="18">
        <v>6.6500000000000001E-4</v>
      </c>
      <c r="F11" s="18">
        <v>2150</v>
      </c>
      <c r="G11" s="23">
        <f t="shared" si="0"/>
        <v>286.94639900000016</v>
      </c>
    </row>
    <row r="12" spans="2:7" x14ac:dyDescent="0.25">
      <c r="B12" s="7" t="s">
        <v>39</v>
      </c>
      <c r="C12" s="18">
        <v>1863.0542659999999</v>
      </c>
      <c r="D12" s="18">
        <v>0</v>
      </c>
      <c r="E12" s="18">
        <v>6.6500000000000001E-4</v>
      </c>
      <c r="F12" s="18">
        <v>2150</v>
      </c>
      <c r="G12" s="23">
        <f t="shared" si="0"/>
        <v>286.94573400000013</v>
      </c>
    </row>
    <row r="13" spans="2:7" ht="15.75" thickBot="1" x14ac:dyDescent="0.3">
      <c r="B13" s="8" t="s">
        <v>40</v>
      </c>
      <c r="C13" s="9">
        <v>1863.0549309999999</v>
      </c>
      <c r="D13" s="9">
        <v>0</v>
      </c>
      <c r="E13" s="9">
        <v>6.6500000000000001E-4</v>
      </c>
      <c r="F13" s="18">
        <v>2150</v>
      </c>
      <c r="G13" s="23">
        <f t="shared" si="0"/>
        <v>286.9450690000001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1484.9446670000002</v>
      </c>
      <c r="D7" s="22">
        <v>0</v>
      </c>
      <c r="E7" s="22">
        <v>6.7999999999999999E-5</v>
      </c>
      <c r="F7" s="18">
        <v>2300</v>
      </c>
      <c r="G7" s="23">
        <f>F7-C7</f>
        <v>815.05533299999979</v>
      </c>
    </row>
    <row r="8" spans="2:7" x14ac:dyDescent="0.25">
      <c r="B8" s="6" t="s">
        <v>35</v>
      </c>
      <c r="C8" s="18">
        <v>1484.944735</v>
      </c>
      <c r="D8" s="18">
        <v>0</v>
      </c>
      <c r="E8" s="18">
        <v>6.7999999999999999E-5</v>
      </c>
      <c r="F8" s="18">
        <v>2300</v>
      </c>
      <c r="G8" s="23">
        <f t="shared" ref="G8:G13" si="0">F8-C8</f>
        <v>815.05526499999996</v>
      </c>
    </row>
    <row r="9" spans="2:7" x14ac:dyDescent="0.25">
      <c r="B9" s="7" t="s">
        <v>36</v>
      </c>
      <c r="C9" s="18">
        <v>1484.9448030000001</v>
      </c>
      <c r="D9" s="18">
        <v>0</v>
      </c>
      <c r="E9" s="18">
        <v>6.7999999999999999E-5</v>
      </c>
      <c r="F9" s="18">
        <v>2300</v>
      </c>
      <c r="G9" s="23">
        <f t="shared" si="0"/>
        <v>815.05519699999991</v>
      </c>
    </row>
    <row r="10" spans="2:7" x14ac:dyDescent="0.25">
      <c r="B10" s="7" t="s">
        <v>37</v>
      </c>
      <c r="C10" s="18">
        <v>1484.9448710000001</v>
      </c>
      <c r="D10" s="18">
        <v>0</v>
      </c>
      <c r="E10" s="18">
        <v>6.7999999999999999E-5</v>
      </c>
      <c r="F10" s="18">
        <v>2300</v>
      </c>
      <c r="G10" s="23">
        <f t="shared" si="0"/>
        <v>815.05512899999985</v>
      </c>
    </row>
    <row r="11" spans="2:7" x14ac:dyDescent="0.25">
      <c r="B11" s="7" t="s">
        <v>38</v>
      </c>
      <c r="C11" s="18">
        <v>1484.9449390000002</v>
      </c>
      <c r="D11" s="18">
        <v>0</v>
      </c>
      <c r="E11" s="18">
        <v>6.7999999999999999E-5</v>
      </c>
      <c r="F11" s="18">
        <v>2300</v>
      </c>
      <c r="G11" s="23">
        <f t="shared" si="0"/>
        <v>815.0550609999998</v>
      </c>
    </row>
    <row r="12" spans="2:7" x14ac:dyDescent="0.25">
      <c r="B12" s="7" t="s">
        <v>39</v>
      </c>
      <c r="C12" s="18">
        <v>1484.945007</v>
      </c>
      <c r="D12" s="18">
        <v>0</v>
      </c>
      <c r="E12" s="18">
        <v>2.1120000000000002E-3</v>
      </c>
      <c r="F12" s="18">
        <v>2300</v>
      </c>
      <c r="G12" s="23">
        <f t="shared" si="0"/>
        <v>815.05499299999997</v>
      </c>
    </row>
    <row r="13" spans="2:7" ht="15.75" thickBot="1" x14ac:dyDescent="0.3">
      <c r="B13" s="8" t="s">
        <v>40</v>
      </c>
      <c r="C13" s="9">
        <v>1484.9471190000002</v>
      </c>
      <c r="D13" s="9">
        <v>0</v>
      </c>
      <c r="E13" s="9">
        <v>7.4100000000000001E-4</v>
      </c>
      <c r="F13" s="18">
        <v>2300</v>
      </c>
      <c r="G13" s="23">
        <f t="shared" si="0"/>
        <v>815.05288099999984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400.43774200000007</v>
      </c>
      <c r="D7" s="22">
        <v>5.7264569999999999</v>
      </c>
      <c r="E7" s="22">
        <v>0</v>
      </c>
      <c r="F7" s="18">
        <v>700</v>
      </c>
      <c r="G7" s="23">
        <f>F7-C7</f>
        <v>299.56225799999993</v>
      </c>
    </row>
    <row r="8" spans="2:7" x14ac:dyDescent="0.25">
      <c r="B8" s="6" t="s">
        <v>35</v>
      </c>
      <c r="C8" s="18">
        <v>394.71128500000003</v>
      </c>
      <c r="D8" s="18">
        <v>5.4921249999999997</v>
      </c>
      <c r="E8" s="18">
        <v>0</v>
      </c>
      <c r="F8" s="18">
        <v>700</v>
      </c>
      <c r="G8" s="23">
        <f t="shared" ref="G8:G13" si="0">F8-C8</f>
        <v>305.28871499999997</v>
      </c>
    </row>
    <row r="9" spans="2:7" x14ac:dyDescent="0.25">
      <c r="B9" s="7" t="s">
        <v>36</v>
      </c>
      <c r="C9" s="18">
        <v>389.21916000000004</v>
      </c>
      <c r="D9" s="18">
        <v>5.3356659999999998</v>
      </c>
      <c r="E9" s="18">
        <v>0</v>
      </c>
      <c r="F9" s="18">
        <v>700</v>
      </c>
      <c r="G9" s="23">
        <f t="shared" si="0"/>
        <v>310.78083999999996</v>
      </c>
    </row>
    <row r="10" spans="2:7" x14ac:dyDescent="0.25">
      <c r="B10" s="7" t="s">
        <v>37</v>
      </c>
      <c r="C10" s="18">
        <v>383.8834940000001</v>
      </c>
      <c r="D10" s="18">
        <v>5.2464009999999996</v>
      </c>
      <c r="E10" s="18">
        <v>0</v>
      </c>
      <c r="F10" s="18">
        <v>700</v>
      </c>
      <c r="G10" s="23">
        <f t="shared" si="0"/>
        <v>316.1165059999999</v>
      </c>
    </row>
    <row r="11" spans="2:7" x14ac:dyDescent="0.25">
      <c r="B11" s="7" t="s">
        <v>38</v>
      </c>
      <c r="C11" s="18">
        <v>378.63709300000011</v>
      </c>
      <c r="D11" s="18">
        <v>3.2137040000000003</v>
      </c>
      <c r="E11" s="18">
        <v>0</v>
      </c>
      <c r="F11" s="18">
        <v>700</v>
      </c>
      <c r="G11" s="23">
        <f t="shared" si="0"/>
        <v>321.36290699999989</v>
      </c>
    </row>
    <row r="12" spans="2:7" x14ac:dyDescent="0.25">
      <c r="B12" s="7" t="s">
        <v>39</v>
      </c>
      <c r="C12" s="18">
        <v>375.4233890000001</v>
      </c>
      <c r="D12" s="18">
        <v>0</v>
      </c>
      <c r="E12" s="18">
        <v>2.6589999999999999E-3</v>
      </c>
      <c r="F12" s="18">
        <v>700</v>
      </c>
      <c r="G12" s="23">
        <f t="shared" si="0"/>
        <v>324.5766109999999</v>
      </c>
    </row>
    <row r="13" spans="2:7" ht="15.75" thickBot="1" x14ac:dyDescent="0.3">
      <c r="B13" s="8" t="s">
        <v>40</v>
      </c>
      <c r="C13" s="9">
        <v>375.42604800000009</v>
      </c>
      <c r="D13" s="9">
        <v>0</v>
      </c>
      <c r="E13" s="9">
        <v>4.2000000000000004E-5</v>
      </c>
      <c r="F13" s="18">
        <v>700</v>
      </c>
      <c r="G13" s="23">
        <f t="shared" si="0"/>
        <v>324.57395199999991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80.775493999999995</v>
      </c>
      <c r="D7" s="22">
        <v>0</v>
      </c>
      <c r="E7" s="22">
        <v>1.8200000000000001E-4</v>
      </c>
      <c r="F7" s="18">
        <v>420</v>
      </c>
      <c r="G7" s="23">
        <f>F7-C7</f>
        <v>339.22450600000002</v>
      </c>
    </row>
    <row r="8" spans="2:8" x14ac:dyDescent="0.25">
      <c r="B8" s="6" t="s">
        <v>35</v>
      </c>
      <c r="C8" s="18">
        <v>80.775676000000004</v>
      </c>
      <c r="D8" s="18">
        <v>0</v>
      </c>
      <c r="E8" s="18">
        <v>1.8200000000000001E-4</v>
      </c>
      <c r="F8" s="18">
        <v>420</v>
      </c>
      <c r="G8" s="23">
        <f t="shared" ref="G8:G13" si="0">F8-C8</f>
        <v>339.22432400000002</v>
      </c>
      <c r="H8" s="11"/>
    </row>
    <row r="9" spans="2:8" x14ac:dyDescent="0.25">
      <c r="B9" s="7" t="s">
        <v>36</v>
      </c>
      <c r="C9" s="18">
        <v>80.775857999999999</v>
      </c>
      <c r="D9" s="18">
        <v>0</v>
      </c>
      <c r="E9" s="18">
        <v>1.8099999999999998E-4</v>
      </c>
      <c r="F9" s="18">
        <v>420</v>
      </c>
      <c r="G9" s="23">
        <f t="shared" si="0"/>
        <v>339.22414200000003</v>
      </c>
      <c r="H9" s="11"/>
    </row>
    <row r="10" spans="2:8" x14ac:dyDescent="0.25">
      <c r="B10" s="7" t="s">
        <v>37</v>
      </c>
      <c r="C10" s="18">
        <v>80.776039000000011</v>
      </c>
      <c r="D10" s="18">
        <v>0</v>
      </c>
      <c r="E10" s="18">
        <v>2.1799999999999999E-4</v>
      </c>
      <c r="F10" s="18">
        <v>420</v>
      </c>
      <c r="G10" s="23">
        <f t="shared" si="0"/>
        <v>339.22396099999997</v>
      </c>
      <c r="H10" s="11"/>
    </row>
    <row r="11" spans="2:8" x14ac:dyDescent="0.25">
      <c r="B11" s="7" t="s">
        <v>38</v>
      </c>
      <c r="C11" s="18">
        <v>80.776257000000015</v>
      </c>
      <c r="D11" s="18">
        <v>0</v>
      </c>
      <c r="E11" s="18">
        <v>1.8699999999999999E-4</v>
      </c>
      <c r="F11" s="18">
        <v>420</v>
      </c>
      <c r="G11" s="23">
        <f t="shared" si="0"/>
        <v>339.22374300000001</v>
      </c>
      <c r="H11" s="11"/>
    </row>
    <row r="12" spans="2:8" x14ac:dyDescent="0.25">
      <c r="B12" s="7" t="s">
        <v>39</v>
      </c>
      <c r="C12" s="18">
        <v>80.776444000000012</v>
      </c>
      <c r="D12" s="18">
        <v>0</v>
      </c>
      <c r="E12" s="18">
        <v>1.8699999999999999E-4</v>
      </c>
      <c r="F12" s="18">
        <v>420</v>
      </c>
      <c r="G12" s="23">
        <f t="shared" si="0"/>
        <v>339.22355599999997</v>
      </c>
      <c r="H12" s="11"/>
    </row>
    <row r="13" spans="2:8" ht="15.75" thickBot="1" x14ac:dyDescent="0.3">
      <c r="B13" s="8" t="s">
        <v>40</v>
      </c>
      <c r="C13" s="9">
        <v>80.776631000000009</v>
      </c>
      <c r="D13" s="9">
        <v>0</v>
      </c>
      <c r="E13" s="9">
        <v>1.8699999999999999E-4</v>
      </c>
      <c r="F13" s="18">
        <v>420</v>
      </c>
      <c r="G13" s="23">
        <f t="shared" si="0"/>
        <v>339.22336899999999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2020-05-04T12:21:50Z</dcterms:modified>
</cp:coreProperties>
</file>