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<sst xmlns="http://schemas.openxmlformats.org/spreadsheetml/2006/main" count="201" uniqueCount="42">
  <si>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</si>
  <si>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</si>
  <si>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</si>
  <si>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</si>
  <si>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</si>
  <si>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</si>
  <si>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</si>
  <si>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</si>
  <si>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</si>
  <si>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</si>
  <si>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</si>
  <si>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</si>
  <si>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</si>
  <si>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</si>
  <si>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</si>
  <si>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</si>
  <si>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</si>
  <si>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</si>
  <si>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</si>
  <si>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</si>
  <si>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</si>
  <si>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</si>
  <si>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</si>
  <si>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</si>
  <si>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</si>
  <si>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</si>
  <si>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</si>
  <si>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</si>
  <si>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</si>
  <si>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</si>
  <si>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</si>
  <si>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</si>
  <si>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</si>
  <si>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</si>
  <si>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01.07.2020</t>
  </si>
  <si>
    <t>30.06.2020</t>
  </si>
  <si>
    <t>29.06.2020</t>
  </si>
  <si>
    <t>28.06.2020</t>
  </si>
  <si>
    <t>27.06.2020</t>
  </si>
  <si>
    <t>26.06.2020</t>
  </si>
  <si>
    <t>25.06.2020</t>
  </si>
  <si>
    <t>Оперативні дані взаємодії між ТОВ "Оператор ГТС України" та філією "Оператор газосховищ України" АТ "Укртрансгаз" за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</si>
</sst>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12165.180685000001</v>
      </c>
      <c r="D8" s="17">
        <f>'ПСГ Б-Волицько Угерське'!D7</f>
        <v>46.061641999999999</v>
      </c>
      <c r="E8" s="17">
        <f>'ПСГ Б-Волицько Угерське'!E7</f>
        <v>0</v>
      </c>
      <c r="F8" s="17">
        <v>17050</v>
      </c>
      <c r="G8" s="34">
        <f>F8-C8</f>
        <v>4884.8193149999988</v>
      </c>
    </row>
    <row r="9" spans="2:7" x14ac:dyDescent="0.3">
      <c r="B9" s="31" t="s">
        <v>5</v>
      </c>
      <c r="C9" s="18">
        <f>'ПСГ Угерське'!C7</f>
        <v>364.21280100000001</v>
      </c>
      <c r="D9" s="18">
        <f>'ПСГ Угерське'!D7</f>
        <v>0</v>
      </c>
      <c r="E9" s="18">
        <f>'ПСГ Угерське'!E7</f>
        <v>1.4250000000000001E-3</v>
      </c>
      <c r="F9" s="17">
        <v>1900</v>
      </c>
      <c r="G9" s="34">
        <f t="shared" ref="G9:G20" si="0">F9-C9</f>
        <v>1535.7871989999999</v>
      </c>
    </row>
    <row r="10" spans="2:7" x14ac:dyDescent="0.3">
      <c r="B10" s="31" t="s">
        <v>6</v>
      </c>
      <c r="C10" s="18">
        <f>'ПСГ Опарське'!C7</f>
        <v>716.98600899999974</v>
      </c>
      <c r="D10" s="18">
        <f>'ПСГ Опарське'!D7</f>
        <v>4.4986699999999997</v>
      </c>
      <c r="E10" s="18">
        <f>'ПСГ Опарське'!E7</f>
        <v>0</v>
      </c>
      <c r="F10" s="18">
        <v>1920</v>
      </c>
      <c r="G10" s="34">
        <f t="shared" si="0"/>
        <v>1203.0139910000003</v>
      </c>
    </row>
    <row r="11" spans="2:7" x14ac:dyDescent="0.3">
      <c r="B11" s="31" t="s">
        <v>7</v>
      </c>
      <c r="C11" s="18">
        <f>'ПСГ Дашавське'!C7</f>
        <v>1908.5117009999999</v>
      </c>
      <c r="D11" s="18">
        <f>'ПСГ Дашавське'!D7</f>
        <v>10.121801</v>
      </c>
      <c r="E11" s="18">
        <f>'ПСГ Дашавське'!E7</f>
        <v>0</v>
      </c>
      <c r="F11" s="18">
        <v>2150</v>
      </c>
      <c r="G11" s="34">
        <f t="shared" si="0"/>
        <v>241.4882990000001</v>
      </c>
    </row>
    <row r="12" spans="2:7" x14ac:dyDescent="0.3">
      <c r="B12" s="31" t="s">
        <v>9</v>
      </c>
      <c r="C12" s="18">
        <f>'ПСГ Богородчанське'!C7</f>
        <v>1726.5201939999999</v>
      </c>
      <c r="D12" s="18">
        <f>'ПСГ Богородчанське'!D7</f>
        <v>5.6526319999999997</v>
      </c>
      <c r="E12" s="18">
        <f>'ПСГ Богородчанське'!E7</f>
        <v>0</v>
      </c>
      <c r="F12" s="18">
        <v>2300</v>
      </c>
      <c r="G12" s="34">
        <f t="shared" si="0"/>
        <v>573.47980600000005</v>
      </c>
    </row>
    <row r="13" spans="2:7" x14ac:dyDescent="0.3">
      <c r="B13" s="31" t="s">
        <v>8</v>
      </c>
      <c r="C13" s="18">
        <f>'ПСГ Кегичівське'!C7</f>
        <v>690.63984000000005</v>
      </c>
      <c r="D13" s="18">
        <f>'ПСГ Кегичівське'!D7</f>
        <v>4.3473040000000003</v>
      </c>
      <c r="E13" s="18">
        <f>'ПСГ Кегичівське'!E7</f>
        <v>0</v>
      </c>
      <c r="F13" s="18">
        <v>700</v>
      </c>
      <c r="G13" s="34">
        <f t="shared" si="0"/>
        <v>9.3601599999999507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80.760220000000004</v>
      </c>
      <c r="D15" s="18">
        <f>'ПСГ Краснопопівське'!D7</f>
        <v>0</v>
      </c>
      <c r="E15" s="18">
        <f>'ПСГ Краснопопівське'!E7</f>
        <v>1.8900000000000001E-4</v>
      </c>
      <c r="F15" s="18">
        <v>420</v>
      </c>
      <c r="G15" s="34">
        <f t="shared" si="0"/>
        <v>339.23978</v>
      </c>
    </row>
    <row r="16" spans="2:7" x14ac:dyDescent="0.3">
      <c r="B16" s="32" t="s">
        <v>12</v>
      </c>
      <c r="C16" s="18">
        <f>'ПСГ Пролетарське'!C7</f>
        <v>340.9816449999999</v>
      </c>
      <c r="D16" s="18">
        <f>'ПСГ Пролетарське'!D7</f>
        <v>2.8350999999999997</v>
      </c>
      <c r="E16" s="18">
        <f>'ПСГ Пролетарське'!E7</f>
        <v>3.3000000000000003E-5</v>
      </c>
      <c r="F16" s="18">
        <v>1000</v>
      </c>
      <c r="G16" s="34">
        <f t="shared" si="0"/>
        <v>659.01835500000016</v>
      </c>
    </row>
    <row r="17" spans="2:7" x14ac:dyDescent="0.3">
      <c r="B17" s="32" t="s">
        <v>13</v>
      </c>
      <c r="C17" s="18">
        <f>'ПСГ Солохівське'!C7</f>
        <v>504.30308799999989</v>
      </c>
      <c r="D17" s="18">
        <f>'ПСГ Солохівське'!D7</f>
        <v>0</v>
      </c>
      <c r="E17" s="18">
        <f>'ПСГ Солохівське'!E7</f>
        <v>4.3999999999999999E-5</v>
      </c>
      <c r="F17" s="18">
        <v>1300</v>
      </c>
      <c r="G17" s="34">
        <f t="shared" si="0"/>
        <v>795.69691200000011</v>
      </c>
    </row>
    <row r="18" spans="2:7" x14ac:dyDescent="0.3">
      <c r="B18" s="32" t="s">
        <v>14</v>
      </c>
      <c r="C18" s="18">
        <f>'ПСГ Червонопартизанське'!C7</f>
        <v>1171.33827</v>
      </c>
      <c r="D18" s="18">
        <f>'ПСГ Червонопартизанське'!D7</f>
        <v>0</v>
      </c>
      <c r="E18" s="18">
        <f>'ПСГ Червонопартизанське'!E7</f>
        <v>2.6200000000000003E-4</v>
      </c>
      <c r="F18" s="18">
        <v>1500</v>
      </c>
      <c r="G18" s="34">
        <f t="shared" si="0"/>
        <v>328.66173000000003</v>
      </c>
    </row>
    <row r="19" spans="2:7" x14ac:dyDescent="0.3">
      <c r="B19" s="32" t="s">
        <v>15</v>
      </c>
      <c r="C19" s="18">
        <f>'ПСГ Олишівське'!C7</f>
        <v>96.055292999999978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213.94470700000002</v>
      </c>
    </row>
    <row r="20" spans="2:7" ht="15" thickBot="1" x14ac:dyDescent="0.35">
      <c r="B20" s="29" t="s">
        <v>20</v>
      </c>
      <c r="C20" s="9">
        <f>SUM(C8:C19)</f>
        <v>19941.353430000003</v>
      </c>
      <c r="D20" s="9">
        <f t="shared" ref="D20:E20" si="1">SUM(D8:D19)</f>
        <v>73.517148999999989</v>
      </c>
      <c r="E20" s="9">
        <f t="shared" si="1"/>
        <v>2.0340000000000002E-3</v>
      </c>
      <c r="F20" s="33">
        <v>30950</v>
      </c>
      <c r="G20" s="35">
        <f t="shared" si="0"/>
        <v>11008.646569999997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340.9816449999999</v>
      </c>
      <c r="D7" s="22">
        <v>2.8350999999999997</v>
      </c>
      <c r="E7" s="22">
        <v>3.3000000000000003E-5</v>
      </c>
      <c r="F7" s="18">
        <v>1000</v>
      </c>
      <c r="G7" s="23">
        <f>F7-C7</f>
        <v>659.01835500000016</v>
      </c>
    </row>
    <row r="8" spans="2:7" ht="15" x14ac:dyDescent="0.25">
      <c r="B8" s="6" t="s">
        <v>35</v>
      </c>
      <c r="C8" s="18">
        <v>338.14657799999992</v>
      </c>
      <c r="D8" s="18">
        <v>0</v>
      </c>
      <c r="E8" s="18">
        <v>7.36E-4</v>
      </c>
      <c r="F8" s="18">
        <v>1000</v>
      </c>
      <c r="G8" s="23">
        <f t="shared" ref="G8:G13" si="0">F8-C8</f>
        <v>661.85342200000014</v>
      </c>
    </row>
    <row r="9" spans="2:7" ht="15" x14ac:dyDescent="0.25">
      <c r="B9" s="7" t="s">
        <v>36</v>
      </c>
      <c r="C9" s="18">
        <v>338.14731399999988</v>
      </c>
      <c r="D9" s="18">
        <v>0</v>
      </c>
      <c r="E9" s="18">
        <v>6.9699999999999992E-4</v>
      </c>
      <c r="F9" s="18">
        <v>1000</v>
      </c>
      <c r="G9" s="23">
        <f t="shared" si="0"/>
        <v>661.85268600000018</v>
      </c>
    </row>
    <row r="10" spans="2:7" ht="15" x14ac:dyDescent="0.25">
      <c r="B10" s="7" t="s">
        <v>37</v>
      </c>
      <c r="C10" s="18">
        <v>338.14801099999988</v>
      </c>
      <c r="D10" s="18">
        <v>0</v>
      </c>
      <c r="E10" s="18">
        <v>6.9799999999999994E-4</v>
      </c>
      <c r="F10" s="18">
        <v>1000</v>
      </c>
      <c r="G10" s="23">
        <f t="shared" si="0"/>
        <v>661.85198900000012</v>
      </c>
    </row>
    <row r="11" spans="2:7" ht="15" x14ac:dyDescent="0.25">
      <c r="B11" s="7" t="s">
        <v>38</v>
      </c>
      <c r="C11" s="18">
        <v>338.14870899999988</v>
      </c>
      <c r="D11" s="18">
        <v>0.80227300000000001</v>
      </c>
      <c r="E11" s="18">
        <v>0</v>
      </c>
      <c r="F11" s="18">
        <v>1000</v>
      </c>
      <c r="G11" s="23">
        <f t="shared" si="0"/>
        <v>661.85129100000017</v>
      </c>
    </row>
    <row r="12" spans="2:7" ht="15" x14ac:dyDescent="0.25">
      <c r="B12" s="7" t="s">
        <v>39</v>
      </c>
      <c r="C12" s="18">
        <v>337.34643599999987</v>
      </c>
      <c r="D12" s="18">
        <v>4.4720269999999998</v>
      </c>
      <c r="E12" s="18">
        <v>0</v>
      </c>
      <c r="F12" s="18">
        <v>1000</v>
      </c>
      <c r="G12" s="23">
        <f t="shared" si="0"/>
        <v>662.65356400000019</v>
      </c>
    </row>
    <row r="13" spans="2:7" ht="15.75" thickBot="1" x14ac:dyDescent="0.3">
      <c r="B13" s="8" t="s">
        <v>40</v>
      </c>
      <c r="C13" s="9">
        <v>332.87440899999984</v>
      </c>
      <c r="D13" s="9">
        <v>4.4665349999999995</v>
      </c>
      <c r="E13" s="9">
        <v>0</v>
      </c>
      <c r="F13" s="18">
        <v>1000</v>
      </c>
      <c r="G13" s="23">
        <f t="shared" si="0"/>
        <v>667.12559100000021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504.30308799999989</v>
      </c>
      <c r="D7" s="22">
        <v>0</v>
      </c>
      <c r="E7" s="22">
        <v>4.3999999999999999E-5</v>
      </c>
      <c r="F7" s="18">
        <v>1300</v>
      </c>
      <c r="G7" s="23">
        <f>F7-C7</f>
        <v>795.69691200000011</v>
      </c>
    </row>
    <row r="8" spans="2:9" ht="15" x14ac:dyDescent="0.25">
      <c r="B8" s="6" t="s">
        <v>35</v>
      </c>
      <c r="C8" s="18">
        <v>504.30313199999989</v>
      </c>
      <c r="D8" s="18">
        <v>0</v>
      </c>
      <c r="E8" s="18">
        <v>4.2000000000000004E-5</v>
      </c>
      <c r="F8" s="18">
        <v>1300</v>
      </c>
      <c r="G8" s="23">
        <f t="shared" ref="G8:G13" si="0">F8-C8</f>
        <v>795.69686800000011</v>
      </c>
    </row>
    <row r="9" spans="2:9" ht="15" x14ac:dyDescent="0.25">
      <c r="B9" s="7" t="s">
        <v>36</v>
      </c>
      <c r="C9" s="18">
        <v>504.3031739999999</v>
      </c>
      <c r="D9" s="18">
        <v>0</v>
      </c>
      <c r="E9" s="18">
        <v>2.6999999999999999E-5</v>
      </c>
      <c r="F9" s="18">
        <v>1300</v>
      </c>
      <c r="G9" s="23">
        <f t="shared" si="0"/>
        <v>795.6968260000001</v>
      </c>
    </row>
    <row r="10" spans="2:9" ht="15" x14ac:dyDescent="0.25">
      <c r="B10" s="7" t="s">
        <v>37</v>
      </c>
      <c r="C10" s="18">
        <v>504.30320099999989</v>
      </c>
      <c r="D10" s="18">
        <v>0</v>
      </c>
      <c r="E10" s="18">
        <v>2.6999999999999999E-5</v>
      </c>
      <c r="F10" s="18">
        <v>1300</v>
      </c>
      <c r="G10" s="23">
        <f t="shared" si="0"/>
        <v>795.69679900000006</v>
      </c>
    </row>
    <row r="11" spans="2:9" ht="15" x14ac:dyDescent="0.25">
      <c r="B11" s="7" t="s">
        <v>38</v>
      </c>
      <c r="C11" s="18">
        <v>504.30322799999988</v>
      </c>
      <c r="D11" s="18">
        <v>0</v>
      </c>
      <c r="E11" s="18">
        <v>2.6999999999999999E-5</v>
      </c>
      <c r="F11" s="18">
        <v>1300</v>
      </c>
      <c r="G11" s="23">
        <f t="shared" si="0"/>
        <v>795.69677200000012</v>
      </c>
    </row>
    <row r="12" spans="2:9" ht="15" x14ac:dyDescent="0.25">
      <c r="B12" s="7" t="s">
        <v>39</v>
      </c>
      <c r="C12" s="18">
        <v>504.30325499999987</v>
      </c>
      <c r="D12" s="18">
        <v>0</v>
      </c>
      <c r="E12" s="18">
        <v>2.6999999999999999E-5</v>
      </c>
      <c r="F12" s="18">
        <v>1300</v>
      </c>
      <c r="G12" s="23">
        <f t="shared" si="0"/>
        <v>795.69674500000019</v>
      </c>
    </row>
    <row r="13" spans="2:9" ht="15.75" thickBot="1" x14ac:dyDescent="0.3">
      <c r="B13" s="8" t="s">
        <v>40</v>
      </c>
      <c r="C13" s="9">
        <v>504.30328199999985</v>
      </c>
      <c r="D13" s="9">
        <v>0</v>
      </c>
      <c r="E13" s="9">
        <v>3.4E-5</v>
      </c>
      <c r="F13" s="18">
        <v>1300</v>
      </c>
      <c r="G13" s="23">
        <f t="shared" si="0"/>
        <v>795.69671800000015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1171.33827</v>
      </c>
      <c r="D7" s="22">
        <v>0</v>
      </c>
      <c r="E7" s="22">
        <v>2.6200000000000003E-4</v>
      </c>
      <c r="F7" s="18">
        <v>1500</v>
      </c>
      <c r="G7" s="23">
        <f>F7-C7</f>
        <v>328.66173000000003</v>
      </c>
    </row>
    <row r="8" spans="2:7" ht="15" x14ac:dyDescent="0.25">
      <c r="B8" s="6" t="s">
        <v>35</v>
      </c>
      <c r="C8" s="18">
        <v>1171.338532</v>
      </c>
      <c r="D8" s="18">
        <v>0</v>
      </c>
      <c r="E8" s="18">
        <v>2.7E-4</v>
      </c>
      <c r="F8" s="18">
        <v>1500</v>
      </c>
      <c r="G8" s="23">
        <f t="shared" ref="G8:G13" si="0">F8-C8</f>
        <v>328.66146800000001</v>
      </c>
    </row>
    <row r="9" spans="2:7" ht="15" x14ac:dyDescent="0.25">
      <c r="B9" s="7" t="s">
        <v>36</v>
      </c>
      <c r="C9" s="18">
        <v>1171.338802</v>
      </c>
      <c r="D9" s="18">
        <v>0</v>
      </c>
      <c r="E9" s="18">
        <v>2.6600000000000001E-4</v>
      </c>
      <c r="F9" s="18">
        <v>1500</v>
      </c>
      <c r="G9" s="23">
        <f t="shared" si="0"/>
        <v>328.66119800000001</v>
      </c>
    </row>
    <row r="10" spans="2:7" ht="15" x14ac:dyDescent="0.25">
      <c r="B10" s="7" t="s">
        <v>37</v>
      </c>
      <c r="C10" s="18">
        <v>1171.339068</v>
      </c>
      <c r="D10" s="18">
        <v>0</v>
      </c>
      <c r="E10" s="18">
        <v>2.6600000000000001E-4</v>
      </c>
      <c r="F10" s="18">
        <v>1500</v>
      </c>
      <c r="G10" s="23">
        <f t="shared" si="0"/>
        <v>328.660932</v>
      </c>
    </row>
    <row r="11" spans="2:7" ht="15" x14ac:dyDescent="0.25">
      <c r="B11" s="7" t="s">
        <v>38</v>
      </c>
      <c r="C11" s="18">
        <v>1171.339334</v>
      </c>
      <c r="D11" s="18">
        <v>0</v>
      </c>
      <c r="E11" s="18">
        <v>2.6600000000000001E-4</v>
      </c>
      <c r="F11" s="18">
        <v>1500</v>
      </c>
      <c r="G11" s="23">
        <f t="shared" si="0"/>
        <v>328.66066599999999</v>
      </c>
    </row>
    <row r="12" spans="2:7" ht="15" x14ac:dyDescent="0.25">
      <c r="B12" s="7" t="s">
        <v>39</v>
      </c>
      <c r="C12" s="18">
        <v>1171.3396</v>
      </c>
      <c r="D12" s="18">
        <v>0</v>
      </c>
      <c r="E12" s="18">
        <v>9.1E-4</v>
      </c>
      <c r="F12" s="18">
        <v>1500</v>
      </c>
      <c r="G12" s="23">
        <f t="shared" si="0"/>
        <v>328.66039999999998</v>
      </c>
    </row>
    <row r="13" spans="2:7" ht="15.75" thickBot="1" x14ac:dyDescent="0.3">
      <c r="B13" s="8" t="s">
        <v>40</v>
      </c>
      <c r="C13" s="9">
        <v>1171.34051</v>
      </c>
      <c r="D13" s="9">
        <v>0</v>
      </c>
      <c r="E13" s="9">
        <v>1.0349999999999999E-3</v>
      </c>
      <c r="F13" s="18">
        <v>1500</v>
      </c>
      <c r="G13" s="23">
        <f t="shared" si="0"/>
        <v>328.65949000000001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96.055292999999978</v>
      </c>
      <c r="D7" s="22">
        <v>0</v>
      </c>
      <c r="E7" s="22">
        <v>8.1000000000000004E-5</v>
      </c>
      <c r="F7" s="18">
        <v>310</v>
      </c>
      <c r="G7" s="23">
        <f>F7-C7</f>
        <v>213.94470700000002</v>
      </c>
    </row>
    <row r="8" spans="2:7" ht="15" x14ac:dyDescent="0.25">
      <c r="B8" s="6" t="s">
        <v>35</v>
      </c>
      <c r="C8" s="18">
        <v>96.055373999999972</v>
      </c>
      <c r="D8" s="18">
        <v>0</v>
      </c>
      <c r="E8" s="18">
        <v>1.4399999999999998E-4</v>
      </c>
      <c r="F8" s="18">
        <v>310</v>
      </c>
      <c r="G8" s="23">
        <f t="shared" ref="G8:G13" si="0">F8-C8</f>
        <v>213.94462600000003</v>
      </c>
    </row>
    <row r="9" spans="2:7" ht="15" x14ac:dyDescent="0.25">
      <c r="B9" s="7" t="s">
        <v>36</v>
      </c>
      <c r="C9" s="18">
        <v>96.055517999999964</v>
      </c>
      <c r="D9" s="18">
        <v>0</v>
      </c>
      <c r="E9" s="18">
        <v>8.2999999999999998E-5</v>
      </c>
      <c r="F9" s="18">
        <v>310</v>
      </c>
      <c r="G9" s="23">
        <f t="shared" si="0"/>
        <v>213.94448200000005</v>
      </c>
    </row>
    <row r="10" spans="2:7" ht="15" x14ac:dyDescent="0.25">
      <c r="B10" s="7" t="s">
        <v>37</v>
      </c>
      <c r="C10" s="18">
        <v>96.055600999999967</v>
      </c>
      <c r="D10" s="18">
        <v>0</v>
      </c>
      <c r="E10" s="18">
        <v>8.2999999999999998E-5</v>
      </c>
      <c r="F10" s="18">
        <v>310</v>
      </c>
      <c r="G10" s="23">
        <f t="shared" si="0"/>
        <v>213.94439900000003</v>
      </c>
    </row>
    <row r="11" spans="2:7" ht="15" x14ac:dyDescent="0.25">
      <c r="B11" s="7" t="s">
        <v>38</v>
      </c>
      <c r="C11" s="18">
        <v>96.055683999999971</v>
      </c>
      <c r="D11" s="18">
        <v>0</v>
      </c>
      <c r="E11" s="18">
        <v>8.2999999999999998E-5</v>
      </c>
      <c r="F11" s="18">
        <v>310</v>
      </c>
      <c r="G11" s="23">
        <f t="shared" si="0"/>
        <v>213.94431600000001</v>
      </c>
    </row>
    <row r="12" spans="2:7" ht="15" x14ac:dyDescent="0.25">
      <c r="B12" s="7" t="s">
        <v>39</v>
      </c>
      <c r="C12" s="18">
        <v>96.055766999999975</v>
      </c>
      <c r="D12" s="18">
        <v>0</v>
      </c>
      <c r="E12" s="18">
        <v>8.2999999999999998E-5</v>
      </c>
      <c r="F12" s="18">
        <v>310</v>
      </c>
      <c r="G12" s="23">
        <f t="shared" si="0"/>
        <v>213.94423300000003</v>
      </c>
    </row>
    <row r="13" spans="2:7" ht="15.75" thickBot="1" x14ac:dyDescent="0.3">
      <c r="B13" s="8" t="s">
        <v>40</v>
      </c>
      <c r="C13" s="9">
        <v>96.055849999999964</v>
      </c>
      <c r="D13" s="9">
        <v>0</v>
      </c>
      <c r="E13" s="9">
        <v>8.2999999999999998E-5</v>
      </c>
      <c r="F13" s="18">
        <v>310</v>
      </c>
      <c r="G13" s="23">
        <f t="shared" si="0"/>
        <v>213.94415000000004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12165.180685000001</v>
      </c>
      <c r="D7" s="22">
        <v>46.061641999999999</v>
      </c>
      <c r="E7" s="22">
        <v>0</v>
      </c>
      <c r="F7" s="26">
        <f>Всі_ПСГ!$F$8</f>
        <v>17050</v>
      </c>
      <c r="G7" s="23">
        <f>F7-C7</f>
        <v>4884.8193149999988</v>
      </c>
    </row>
    <row r="8" spans="1:8" ht="15" x14ac:dyDescent="0.25">
      <c r="B8" s="6" t="s">
        <v>35</v>
      </c>
      <c r="C8" s="18">
        <v>12119.119042999999</v>
      </c>
      <c r="D8" s="18">
        <v>49.863275000000002</v>
      </c>
      <c r="E8" s="18">
        <v>0</v>
      </c>
      <c r="F8" s="26">
        <f>Всі_ПСГ!$F$8</f>
        <v>17050</v>
      </c>
      <c r="G8" s="23">
        <f t="shared" ref="G8:G12" si="0">F8-C8</f>
        <v>4930.8809570000012</v>
      </c>
      <c r="H8" s="11"/>
    </row>
    <row r="9" spans="1:8" ht="15" x14ac:dyDescent="0.25">
      <c r="B9" s="7" t="s">
        <v>36</v>
      </c>
      <c r="C9" s="18">
        <v>12069.255767999999</v>
      </c>
      <c r="D9" s="18">
        <v>47.301610000000004</v>
      </c>
      <c r="E9" s="18">
        <v>0</v>
      </c>
      <c r="F9" s="26">
        <f>Всі_ПСГ!$F$8</f>
        <v>17050</v>
      </c>
      <c r="G9" s="23">
        <f t="shared" si="0"/>
        <v>4980.7442320000009</v>
      </c>
      <c r="H9" s="11"/>
    </row>
    <row r="10" spans="1:8" ht="15" x14ac:dyDescent="0.25">
      <c r="B10" s="7" t="s">
        <v>37</v>
      </c>
      <c r="C10" s="18">
        <v>12021.954157999999</v>
      </c>
      <c r="D10" s="18">
        <v>48.562376999999998</v>
      </c>
      <c r="E10" s="18">
        <v>0</v>
      </c>
      <c r="F10" s="26">
        <f>Всі_ПСГ!$F$8</f>
        <v>17050</v>
      </c>
      <c r="G10" s="23">
        <f t="shared" si="0"/>
        <v>5028.0458420000014</v>
      </c>
      <c r="H10" s="11"/>
    </row>
    <row r="11" spans="1:8" ht="15" x14ac:dyDescent="0.25">
      <c r="B11" s="7" t="s">
        <v>38</v>
      </c>
      <c r="C11" s="18">
        <v>11973.391780999998</v>
      </c>
      <c r="D11" s="18">
        <v>46.457858000000002</v>
      </c>
      <c r="E11" s="18">
        <v>0</v>
      </c>
      <c r="F11" s="26">
        <f>Всі_ПСГ!$F$8</f>
        <v>17050</v>
      </c>
      <c r="G11" s="23">
        <f t="shared" si="0"/>
        <v>5076.6082190000016</v>
      </c>
      <c r="H11" s="11"/>
    </row>
    <row r="12" spans="1:8" ht="15" x14ac:dyDescent="0.25">
      <c r="B12" s="7" t="s">
        <v>39</v>
      </c>
      <c r="C12" s="18">
        <v>11926.933922999999</v>
      </c>
      <c r="D12" s="18">
        <v>53.605119000000002</v>
      </c>
      <c r="E12" s="18">
        <v>0</v>
      </c>
      <c r="F12" s="26">
        <f>Всі_ПСГ!$F$8</f>
        <v>17050</v>
      </c>
      <c r="G12" s="23">
        <f t="shared" si="0"/>
        <v>5123.0660770000013</v>
      </c>
      <c r="H12" s="11"/>
    </row>
    <row r="13" spans="1:8" ht="15.75" thickBot="1" x14ac:dyDescent="0.3">
      <c r="B13" s="8" t="s">
        <v>40</v>
      </c>
      <c r="C13" s="9">
        <v>11873.328803999999</v>
      </c>
      <c r="D13" s="9">
        <v>36.555343999999998</v>
      </c>
      <c r="E13" s="9">
        <v>4.4799999999999999E-4</v>
      </c>
      <c r="F13" s="26">
        <f>Всі_ПСГ!$F$8</f>
        <v>17050</v>
      </c>
      <c r="G13" s="23">
        <f>F13-C13</f>
        <v>5176.6711960000011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364.21280100000001</v>
      </c>
      <c r="D7" s="22">
        <v>0</v>
      </c>
      <c r="E7" s="22">
        <v>1.4250000000000001E-3</v>
      </c>
      <c r="F7" s="17">
        <v>1900</v>
      </c>
      <c r="G7" s="23">
        <f>F7-C7</f>
        <v>1535.7871989999999</v>
      </c>
    </row>
    <row r="8" spans="2:7" ht="15" x14ac:dyDescent="0.25">
      <c r="B8" s="6" t="s">
        <v>35</v>
      </c>
      <c r="C8" s="18">
        <v>364.21422600000005</v>
      </c>
      <c r="D8" s="18">
        <v>0</v>
      </c>
      <c r="E8" s="18">
        <v>1.5329999999999999E-3</v>
      </c>
      <c r="F8" s="17">
        <v>1900</v>
      </c>
      <c r="G8" s="23">
        <f t="shared" ref="G8:G13" si="0">F8-C8</f>
        <v>1535.7857739999999</v>
      </c>
    </row>
    <row r="9" spans="2:7" ht="15" x14ac:dyDescent="0.25">
      <c r="B9" s="7" t="s">
        <v>36</v>
      </c>
      <c r="C9" s="18">
        <v>364.21575900000005</v>
      </c>
      <c r="D9" s="18">
        <v>0</v>
      </c>
      <c r="E9" s="18">
        <v>1.374E-3</v>
      </c>
      <c r="F9" s="17">
        <v>1900</v>
      </c>
      <c r="G9" s="23">
        <f t="shared" si="0"/>
        <v>1535.7842409999998</v>
      </c>
    </row>
    <row r="10" spans="2:7" ht="15" x14ac:dyDescent="0.25">
      <c r="B10" s="7" t="s">
        <v>37</v>
      </c>
      <c r="C10" s="18">
        <v>364.21713300000005</v>
      </c>
      <c r="D10" s="18">
        <v>0</v>
      </c>
      <c r="E10" s="18">
        <v>1.3569999999999999E-3</v>
      </c>
      <c r="F10" s="17">
        <v>1900</v>
      </c>
      <c r="G10" s="23">
        <f t="shared" si="0"/>
        <v>1535.7828669999999</v>
      </c>
    </row>
    <row r="11" spans="2:7" ht="15" x14ac:dyDescent="0.25">
      <c r="B11" s="7" t="s">
        <v>38</v>
      </c>
      <c r="C11" s="18">
        <v>364.21849000000003</v>
      </c>
      <c r="D11" s="18">
        <v>0</v>
      </c>
      <c r="E11" s="18">
        <v>1.4170000000000001E-3</v>
      </c>
      <c r="F11" s="17">
        <v>1900</v>
      </c>
      <c r="G11" s="23">
        <f t="shared" si="0"/>
        <v>1535.78151</v>
      </c>
    </row>
    <row r="12" spans="2:7" ht="15" x14ac:dyDescent="0.25">
      <c r="B12" s="7" t="s">
        <v>39</v>
      </c>
      <c r="C12" s="18">
        <v>364.21990700000003</v>
      </c>
      <c r="D12" s="18">
        <v>0</v>
      </c>
      <c r="E12" s="18">
        <v>1.3849999999999999E-3</v>
      </c>
      <c r="F12" s="17">
        <v>1900</v>
      </c>
      <c r="G12" s="23">
        <f t="shared" si="0"/>
        <v>1535.7800929999999</v>
      </c>
    </row>
    <row r="13" spans="2:7" ht="15.75" thickBot="1" x14ac:dyDescent="0.3">
      <c r="B13" s="8" t="s">
        <v>40</v>
      </c>
      <c r="C13" s="9">
        <v>364.22129200000006</v>
      </c>
      <c r="D13" s="9">
        <v>0</v>
      </c>
      <c r="E13" s="9">
        <v>1.377E-3</v>
      </c>
      <c r="F13" s="17">
        <v>1900</v>
      </c>
      <c r="G13" s="23">
        <f t="shared" si="0"/>
        <v>1535.7787079999998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716.98600899999974</v>
      </c>
      <c r="D7" s="22">
        <v>4.4986699999999997</v>
      </c>
      <c r="E7" s="22">
        <v>0</v>
      </c>
      <c r="F7" s="18">
        <v>1920</v>
      </c>
      <c r="G7" s="23">
        <f>F7-C7</f>
        <v>1203.0139910000003</v>
      </c>
    </row>
    <row r="8" spans="2:7" ht="15" x14ac:dyDescent="0.25">
      <c r="B8" s="6" t="s">
        <v>35</v>
      </c>
      <c r="C8" s="18">
        <v>712.48733899999979</v>
      </c>
      <c r="D8" s="18">
        <v>2.5802659999999999</v>
      </c>
      <c r="E8" s="18">
        <v>0</v>
      </c>
      <c r="F8" s="18">
        <v>1920</v>
      </c>
      <c r="G8" s="23">
        <f t="shared" ref="G8:G13" si="0">F8-C8</f>
        <v>1207.5126610000002</v>
      </c>
    </row>
    <row r="9" spans="2:7" ht="15" x14ac:dyDescent="0.25">
      <c r="B9" s="7" t="s">
        <v>36</v>
      </c>
      <c r="C9" s="18">
        <v>709.90707299999985</v>
      </c>
      <c r="D9" s="18">
        <v>2.4703729999999999</v>
      </c>
      <c r="E9" s="18">
        <v>0</v>
      </c>
      <c r="F9" s="18">
        <v>1920</v>
      </c>
      <c r="G9" s="23">
        <f t="shared" si="0"/>
        <v>1210.0929270000001</v>
      </c>
    </row>
    <row r="10" spans="2:7" ht="15" x14ac:dyDescent="0.25">
      <c r="B10" s="7" t="s">
        <v>37</v>
      </c>
      <c r="C10" s="18">
        <v>707.43669999999986</v>
      </c>
      <c r="D10" s="18">
        <v>2.4306419999999997</v>
      </c>
      <c r="E10" s="18">
        <v>0</v>
      </c>
      <c r="F10" s="18">
        <v>1920</v>
      </c>
      <c r="G10" s="23">
        <f t="shared" si="0"/>
        <v>1212.5633000000003</v>
      </c>
    </row>
    <row r="11" spans="2:7" ht="15" x14ac:dyDescent="0.25">
      <c r="B11" s="7" t="s">
        <v>38</v>
      </c>
      <c r="C11" s="18">
        <v>705.00605799999983</v>
      </c>
      <c r="D11" s="18">
        <v>2.301523</v>
      </c>
      <c r="E11" s="18">
        <v>0</v>
      </c>
      <c r="F11" s="18">
        <v>1920</v>
      </c>
      <c r="G11" s="23">
        <f t="shared" si="0"/>
        <v>1214.9939420000001</v>
      </c>
    </row>
    <row r="12" spans="2:7" ht="15" x14ac:dyDescent="0.25">
      <c r="B12" s="7" t="s">
        <v>39</v>
      </c>
      <c r="C12" s="18">
        <v>702.70453499999985</v>
      </c>
      <c r="D12" s="18">
        <v>1.819501</v>
      </c>
      <c r="E12" s="18">
        <v>0</v>
      </c>
      <c r="F12" s="18">
        <v>1920</v>
      </c>
      <c r="G12" s="23">
        <f t="shared" si="0"/>
        <v>1217.2954650000001</v>
      </c>
    </row>
    <row r="13" spans="2:7" ht="15.75" thickBot="1" x14ac:dyDescent="0.3">
      <c r="B13" s="8" t="s">
        <v>40</v>
      </c>
      <c r="C13" s="9">
        <v>700.88503399999979</v>
      </c>
      <c r="D13" s="9">
        <v>1.8520830000000001</v>
      </c>
      <c r="E13" s="9">
        <v>0</v>
      </c>
      <c r="F13" s="18">
        <v>1920</v>
      </c>
      <c r="G13" s="23">
        <f t="shared" si="0"/>
        <v>1219.1149660000001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1908.5117009999999</v>
      </c>
      <c r="D7" s="22">
        <v>10.121801</v>
      </c>
      <c r="E7" s="22">
        <v>0</v>
      </c>
      <c r="F7" s="18">
        <v>2150</v>
      </c>
      <c r="G7" s="23">
        <f>F7-C7</f>
        <v>241.4882990000001</v>
      </c>
    </row>
    <row r="8" spans="2:7" ht="15" x14ac:dyDescent="0.25">
      <c r="B8" s="6" t="s">
        <v>35</v>
      </c>
      <c r="C8" s="18">
        <v>1898.3898999999999</v>
      </c>
      <c r="D8" s="18">
        <v>7.933001</v>
      </c>
      <c r="E8" s="18">
        <v>0</v>
      </c>
      <c r="F8" s="18">
        <v>2150</v>
      </c>
      <c r="G8" s="23">
        <f t="shared" ref="G8:G13" si="0">F8-C8</f>
        <v>251.6101000000001</v>
      </c>
    </row>
    <row r="9" spans="2:7" ht="15" x14ac:dyDescent="0.25">
      <c r="B9" s="7" t="s">
        <v>36</v>
      </c>
      <c r="C9" s="18">
        <v>1890.4568989999998</v>
      </c>
      <c r="D9" s="18">
        <v>8.5096100000000003</v>
      </c>
      <c r="E9" s="18">
        <v>0</v>
      </c>
      <c r="F9" s="18">
        <v>2150</v>
      </c>
      <c r="G9" s="23">
        <f t="shared" si="0"/>
        <v>259.54310100000021</v>
      </c>
    </row>
    <row r="10" spans="2:7" ht="15" x14ac:dyDescent="0.25">
      <c r="B10" s="7" t="s">
        <v>37</v>
      </c>
      <c r="C10" s="18">
        <v>1881.947289</v>
      </c>
      <c r="D10" s="18">
        <v>8.6444259999999993</v>
      </c>
      <c r="E10" s="18">
        <v>0</v>
      </c>
      <c r="F10" s="18">
        <v>2150</v>
      </c>
      <c r="G10" s="23">
        <f t="shared" si="0"/>
        <v>268.05271100000004</v>
      </c>
    </row>
    <row r="11" spans="2:7" ht="15" x14ac:dyDescent="0.25">
      <c r="B11" s="7" t="s">
        <v>38</v>
      </c>
      <c r="C11" s="18">
        <v>1873.3028629999999</v>
      </c>
      <c r="D11" s="18">
        <v>9.1419259999999998</v>
      </c>
      <c r="E11" s="18">
        <v>0</v>
      </c>
      <c r="F11" s="18">
        <v>2150</v>
      </c>
      <c r="G11" s="23">
        <f t="shared" si="0"/>
        <v>276.69713700000011</v>
      </c>
    </row>
    <row r="12" spans="2:7" ht="15" x14ac:dyDescent="0.25">
      <c r="B12" s="7" t="s">
        <v>39</v>
      </c>
      <c r="C12" s="18">
        <v>1864.1609369999999</v>
      </c>
      <c r="D12" s="18">
        <v>1.164501</v>
      </c>
      <c r="E12" s="18">
        <v>0</v>
      </c>
      <c r="F12" s="18">
        <v>2150</v>
      </c>
      <c r="G12" s="23">
        <f t="shared" si="0"/>
        <v>285.83906300000012</v>
      </c>
    </row>
    <row r="13" spans="2:7" ht="15.75" thickBot="1" x14ac:dyDescent="0.3">
      <c r="B13" s="8" t="s">
        <v>40</v>
      </c>
      <c r="C13" s="9">
        <v>1862.9964359999999</v>
      </c>
      <c r="D13" s="9">
        <v>0</v>
      </c>
      <c r="E13" s="9">
        <v>8.9700000000000001E-4</v>
      </c>
      <c r="F13" s="18">
        <v>2150</v>
      </c>
      <c r="G13" s="23">
        <f t="shared" si="0"/>
        <v>287.0035640000001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1726.5201939999999</v>
      </c>
      <c r="D7" s="22">
        <v>5.6526319999999997</v>
      </c>
      <c r="E7" s="22">
        <v>0</v>
      </c>
      <c r="F7" s="18">
        <v>2300</v>
      </c>
      <c r="G7" s="23">
        <f>F7-C7</f>
        <v>573.47980600000005</v>
      </c>
    </row>
    <row r="8" spans="2:7" ht="15" x14ac:dyDescent="0.25">
      <c r="B8" s="6" t="s">
        <v>35</v>
      </c>
      <c r="C8" s="18">
        <v>1720.8675619999999</v>
      </c>
      <c r="D8" s="18">
        <v>5.7970579999999998</v>
      </c>
      <c r="E8" s="18">
        <v>0</v>
      </c>
      <c r="F8" s="18">
        <v>2300</v>
      </c>
      <c r="G8" s="23">
        <f t="shared" ref="G8:G13" si="0">F8-C8</f>
        <v>579.13243800000009</v>
      </c>
    </row>
    <row r="9" spans="2:7" ht="15" x14ac:dyDescent="0.25">
      <c r="B9" s="7" t="s">
        <v>36</v>
      </c>
      <c r="C9" s="18">
        <v>1715.0705039999998</v>
      </c>
      <c r="D9" s="18">
        <v>5.9970090000000003</v>
      </c>
      <c r="E9" s="18">
        <v>0</v>
      </c>
      <c r="F9" s="18">
        <v>2300</v>
      </c>
      <c r="G9" s="23">
        <f t="shared" si="0"/>
        <v>584.9294960000002</v>
      </c>
    </row>
    <row r="10" spans="2:7" ht="15" x14ac:dyDescent="0.25">
      <c r="B10" s="7" t="s">
        <v>37</v>
      </c>
      <c r="C10" s="18">
        <v>1709.0734949999999</v>
      </c>
      <c r="D10" s="18">
        <v>6.2993699999999997</v>
      </c>
      <c r="E10" s="18">
        <v>0</v>
      </c>
      <c r="F10" s="18">
        <v>2300</v>
      </c>
      <c r="G10" s="23">
        <f t="shared" si="0"/>
        <v>590.92650500000013</v>
      </c>
    </row>
    <row r="11" spans="2:7" ht="15" x14ac:dyDescent="0.25">
      <c r="B11" s="7" t="s">
        <v>38</v>
      </c>
      <c r="C11" s="18">
        <v>1702.7741249999999</v>
      </c>
      <c r="D11" s="18">
        <v>6.4232759999999995</v>
      </c>
      <c r="E11" s="18">
        <v>0</v>
      </c>
      <c r="F11" s="18">
        <v>2300</v>
      </c>
      <c r="G11" s="23">
        <f t="shared" si="0"/>
        <v>597.22587500000009</v>
      </c>
    </row>
    <row r="12" spans="2:7" ht="15" x14ac:dyDescent="0.25">
      <c r="B12" s="7" t="s">
        <v>39</v>
      </c>
      <c r="C12" s="18">
        <v>1696.3508489999999</v>
      </c>
      <c r="D12" s="18">
        <v>6.5645290000000003</v>
      </c>
      <c r="E12" s="18">
        <v>0</v>
      </c>
      <c r="F12" s="18">
        <v>2300</v>
      </c>
      <c r="G12" s="23">
        <f t="shared" si="0"/>
        <v>603.64915100000007</v>
      </c>
    </row>
    <row r="13" spans="2:7" ht="15.75" thickBot="1" x14ac:dyDescent="0.3">
      <c r="B13" s="8" t="s">
        <v>40</v>
      </c>
      <c r="C13" s="9">
        <v>1689.7863199999999</v>
      </c>
      <c r="D13" s="9">
        <v>6.189972</v>
      </c>
      <c r="E13" s="9">
        <v>0</v>
      </c>
      <c r="F13" s="18">
        <v>2300</v>
      </c>
      <c r="G13" s="23">
        <f t="shared" si="0"/>
        <v>610.21368000000007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690.63984000000005</v>
      </c>
      <c r="D7" s="22">
        <v>4.3473040000000003</v>
      </c>
      <c r="E7" s="22">
        <v>0</v>
      </c>
      <c r="F7" s="18">
        <v>700</v>
      </c>
      <c r="G7" s="23">
        <f>F7-C7</f>
        <v>9.3601599999999507</v>
      </c>
    </row>
    <row r="8" spans="2:7" ht="15" x14ac:dyDescent="0.25">
      <c r="B8" s="6" t="s">
        <v>35</v>
      </c>
      <c r="C8" s="18">
        <v>686.29253599999993</v>
      </c>
      <c r="D8" s="18">
        <v>3.8316669999999999</v>
      </c>
      <c r="E8" s="18">
        <v>0</v>
      </c>
      <c r="F8" s="18">
        <v>700</v>
      </c>
      <c r="G8" s="23">
        <f t="shared" ref="G8:G13" si="0">F8-C8</f>
        <v>13.707464000000073</v>
      </c>
    </row>
    <row r="9" spans="2:7" ht="15" x14ac:dyDescent="0.25">
      <c r="B9" s="7" t="s">
        <v>36</v>
      </c>
      <c r="C9" s="18">
        <v>682.460869</v>
      </c>
      <c r="D9" s="18">
        <v>4.6527299999999991</v>
      </c>
      <c r="E9" s="18">
        <v>0</v>
      </c>
      <c r="F9" s="18">
        <v>700</v>
      </c>
      <c r="G9" s="23">
        <f t="shared" si="0"/>
        <v>17.539130999999998</v>
      </c>
    </row>
    <row r="10" spans="2:7" ht="15" x14ac:dyDescent="0.25">
      <c r="B10" s="7" t="s">
        <v>37</v>
      </c>
      <c r="C10" s="18">
        <v>677.80813899999998</v>
      </c>
      <c r="D10" s="18">
        <v>4.6881629999999994</v>
      </c>
      <c r="E10" s="18">
        <v>0</v>
      </c>
      <c r="F10" s="18">
        <v>700</v>
      </c>
      <c r="G10" s="23">
        <f t="shared" si="0"/>
        <v>22.191861000000017</v>
      </c>
    </row>
    <row r="11" spans="2:7" ht="15" x14ac:dyDescent="0.25">
      <c r="B11" s="7" t="s">
        <v>38</v>
      </c>
      <c r="C11" s="18">
        <v>673.11997599999995</v>
      </c>
      <c r="D11" s="18">
        <v>4.4617870000000002</v>
      </c>
      <c r="E11" s="18">
        <v>0</v>
      </c>
      <c r="F11" s="18">
        <v>700</v>
      </c>
      <c r="G11" s="23">
        <f t="shared" si="0"/>
        <v>26.880024000000049</v>
      </c>
    </row>
    <row r="12" spans="2:7" ht="15" x14ac:dyDescent="0.25">
      <c r="B12" s="7" t="s">
        <v>39</v>
      </c>
      <c r="C12" s="18">
        <v>668.65818899999999</v>
      </c>
      <c r="D12" s="18">
        <v>4.4739719999999998</v>
      </c>
      <c r="E12" s="18">
        <v>0</v>
      </c>
      <c r="F12" s="18">
        <v>700</v>
      </c>
      <c r="G12" s="23">
        <f t="shared" si="0"/>
        <v>31.341811000000007</v>
      </c>
    </row>
    <row r="13" spans="2:7" ht="15.75" thickBot="1" x14ac:dyDescent="0.3">
      <c r="B13" s="8" t="s">
        <v>40</v>
      </c>
      <c r="C13" s="9">
        <v>664.18421699999999</v>
      </c>
      <c r="D13" s="9">
        <v>4.5721999999999996</v>
      </c>
      <c r="E13" s="9">
        <v>0</v>
      </c>
      <c r="F13" s="18">
        <v>700</v>
      </c>
      <c r="G13" s="23">
        <f t="shared" si="0"/>
        <v>35.81578300000001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80.760220000000004</v>
      </c>
      <c r="D7" s="22">
        <v>0</v>
      </c>
      <c r="E7" s="22">
        <v>1.8900000000000001E-4</v>
      </c>
      <c r="F7" s="18">
        <v>420</v>
      </c>
      <c r="G7" s="23">
        <f>F7-C7</f>
        <v>339.23978</v>
      </c>
    </row>
    <row r="8" spans="2:8" ht="15" x14ac:dyDescent="0.25">
      <c r="B8" s="6" t="s">
        <v>35</v>
      </c>
      <c r="C8" s="18">
        <v>80.76040900000001</v>
      </c>
      <c r="D8" s="18">
        <v>0</v>
      </c>
      <c r="E8" s="18">
        <v>2.22E-4</v>
      </c>
      <c r="F8" s="18">
        <v>420</v>
      </c>
      <c r="G8" s="23">
        <f t="shared" ref="G8:G13" si="0">F8-C8</f>
        <v>339.23959100000002</v>
      </c>
      <c r="H8" s="11"/>
    </row>
    <row r="9" spans="2:8" ht="15" x14ac:dyDescent="0.25">
      <c r="B9" s="7" t="s">
        <v>36</v>
      </c>
      <c r="C9" s="18">
        <v>80.760631000000004</v>
      </c>
      <c r="D9" s="18">
        <v>0</v>
      </c>
      <c r="E9" s="18">
        <v>1.95E-4</v>
      </c>
      <c r="F9" s="18">
        <v>420</v>
      </c>
      <c r="G9" s="23">
        <f t="shared" si="0"/>
        <v>339.23936900000001</v>
      </c>
      <c r="H9" s="11"/>
    </row>
    <row r="10" spans="2:8" ht="15" x14ac:dyDescent="0.25">
      <c r="B10" s="7" t="s">
        <v>37</v>
      </c>
      <c r="C10" s="18">
        <v>80.760826000000009</v>
      </c>
      <c r="D10" s="18">
        <v>0</v>
      </c>
      <c r="E10" s="18">
        <v>1.95E-4</v>
      </c>
      <c r="F10" s="18">
        <v>420</v>
      </c>
      <c r="G10" s="23">
        <f t="shared" si="0"/>
        <v>339.23917399999999</v>
      </c>
      <c r="H10" s="11"/>
    </row>
    <row r="11" spans="2:8" ht="15" x14ac:dyDescent="0.25">
      <c r="B11" s="7" t="s">
        <v>38</v>
      </c>
      <c r="C11" s="18">
        <v>80.761021</v>
      </c>
      <c r="D11" s="18">
        <v>0</v>
      </c>
      <c r="E11" s="18">
        <v>1.95E-4</v>
      </c>
      <c r="F11" s="18">
        <v>420</v>
      </c>
      <c r="G11" s="23">
        <f t="shared" si="0"/>
        <v>339.23897899999997</v>
      </c>
      <c r="H11" s="11"/>
    </row>
    <row r="12" spans="2:8" ht="15" x14ac:dyDescent="0.25">
      <c r="B12" s="7" t="s">
        <v>39</v>
      </c>
      <c r="C12" s="18">
        <v>80.761216000000005</v>
      </c>
      <c r="D12" s="18">
        <v>0</v>
      </c>
      <c r="E12" s="18">
        <v>1.95E-4</v>
      </c>
      <c r="F12" s="18">
        <v>420</v>
      </c>
      <c r="G12" s="23">
        <f t="shared" si="0"/>
        <v>339.23878400000001</v>
      </c>
      <c r="H12" s="11"/>
    </row>
    <row r="13" spans="2:8" ht="15.75" thickBot="1" x14ac:dyDescent="0.3">
      <c r="B13" s="8" t="s">
        <v>40</v>
      </c>
      <c r="C13" s="9">
        <v>80.76141100000001</v>
      </c>
      <c r="D13" s="9">
        <v>0</v>
      </c>
      <c r="E13" s="9">
        <v>1.9600000000000002E-4</v>
      </c>
      <c r="F13" s="18">
        <v>420</v>
      </c>
      <c r="G13" s="23">
        <f t="shared" si="0"/>
        <v>339.23858899999999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2020-07-02T12:10:47Z</dcterms:modified>
</cp:coreProperties>
</file>