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tushenko-sa\Desktop\"/>
    </mc:Choice>
  </mc:AlternateContent>
  <bookViews>
    <workbookView xWindow="276" yWindow="48" windowWidth="26916" windowHeight="9528"/>
  </bookViews>
  <sheets>
    <sheet name="паспорт" sheetId="1" r:id="rId1"/>
    <sheet name="додаток" sheetId="4" r:id="rId2"/>
  </sheets>
  <definedNames>
    <definedName name="Print_Area" localSheetId="0">паспорт!$A$1:$AB$51</definedName>
    <definedName name="_xlnm.Print_Area" localSheetId="0">паспорт!$A$1:$AB$50</definedName>
  </definedNames>
  <calcPr calcId="152511"/>
</workbook>
</file>

<file path=xl/calcChain.xml><?xml version="1.0" encoding="utf-8"?>
<calcChain xmlns="http://schemas.openxmlformats.org/spreadsheetml/2006/main">
  <c r="C17" i="4" l="1"/>
  <c r="C15" i="4" l="1"/>
  <c r="C13" i="4"/>
  <c r="A17" i="4"/>
  <c r="A15" i="4"/>
  <c r="A13" i="4"/>
</calcChain>
</file>

<file path=xl/sharedStrings.xml><?xml version="1.0" encoding="utf-8"?>
<sst xmlns="http://schemas.openxmlformats.org/spreadsheetml/2006/main" count="100" uniqueCount="70">
  <si>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</si>
  <si>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</si>
  <si>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</si>
  <si>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</si>
  <si>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</si>
  <si>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</si>
  <si>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</si>
  <si>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</si>
  <si>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</si>
  <si>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</si>
  <si>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</si>
  <si>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</si>
  <si>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</si>
  <si>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</si>
  <si>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</si>
  <si>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</si>
  <si>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</si>
  <si>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</si>
  <si>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</si>
  <si>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</si>
  <si>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</si>
  <si>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</si>
  <si>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</si>
  <si>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</si>
  <si>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</si>
  <si>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</si>
  <si>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</si>
  <si>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</si>
  <si>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</si>
  <si>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</si>
  <si>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</si>
  <si>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</si>
  <si>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</si>
  <si>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</si>
  <si>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</si>
  <si>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</si>
  <si>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</si>
  <si>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</si>
  <si>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</si>
  <si>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</si>
  <si>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</si>
  <si>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</si>
  <si>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</si>
  <si>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Рівень одоризації відповідає чинним нормативним документам</t>
  </si>
  <si>
    <t>0,0002</t>
  </si>
  <si>
    <t>0,0006</t>
  </si>
  <si>
    <t>відсутні</t>
  </si>
  <si>
    <t>0,0007</t>
  </si>
  <si>
    <t>Свідоцтво № 01-0141/2018 чинне до 04.12.2021 р.</t>
  </si>
  <si>
    <t>за період з 01.06.2019р. по 30.06.2019р.</t>
  </si>
  <si>
    <t>по газопроводу "Острогозьк - Шебелинка"</t>
  </si>
  <si>
    <t>Вимірювальна хіміко-аналітична лабораторія</t>
  </si>
  <si>
    <t>Шебелинський п/м Харківське ЛВУМГ</t>
  </si>
  <si>
    <t>Філія "Оператор газотранспортної системи України"</t>
  </si>
  <si>
    <t>переданого Харківським ЛВУМГ та прийнятого АТ "Харківгаз"</t>
  </si>
  <si>
    <t>ПАСПОРТ ФІЗИКО-ХІМІЧНИХ ПОКАЗНИКІВ ПРИРОДНОГО ГАЗУ  №657</t>
  </si>
  <si>
    <t>Маршрут №657</t>
  </si>
  <si>
    <t>Харківська</t>
  </si>
  <si>
    <t>ГРС Асiївка</t>
  </si>
  <si>
    <t>ГРС Миролюбiвка/ к-п Пархоменка</t>
  </si>
  <si>
    <t>ГРС Михайлівка/ Шлях Ленiна</t>
  </si>
  <si>
    <t>ГРС Розділля</t>
  </si>
  <si>
    <t>Додаток до Паспорту фізико-хімічних показників природного газу. Маршрут №657</t>
  </si>
  <si>
    <t xml:space="preserve">АТ "УКРТРАНСГАЗ" </t>
  </si>
  <si>
    <t>Начальник лабораторії</t>
  </si>
  <si>
    <t>Сипко Е.П.</t>
  </si>
  <si>
    <t>Головний інженер  Харківського ЛВУМГ</t>
  </si>
  <si>
    <t>Моторя О.А.</t>
  </si>
  <si>
    <t>Начальник служби ГВ та М</t>
  </si>
  <si>
    <t>Щербак С.О.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</si>
</sst>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6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1" fontId="7" fillId="0" borderId="9" xfId="0" applyNumberFormat="1" applyFont="1" applyFill="1" applyBorder="1" applyAlignment="1" applyProtection="1">
      <alignment horizontal="right" vertical="center"/>
      <protection locked="0"/>
    </xf>
    <xf numFmtId="14" fontId="7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3" xfId="0" applyFont="1" applyFill="1" applyBorder="1" applyAlignment="1" applyProtection="1">
      <alignment horizontal="center"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3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3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6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view="pageBreakPreview" topLeftCell="A25" zoomScale="91" zoomScaleNormal="66" zoomScaleSheetLayoutView="91" workbookViewId="0">
      <selection activeCell="G2" sqref="G2:Y2"/>
    </sheetView>
  </sheetViews>
  <sheetFormatPr defaultRowHeight="14.4" x14ac:dyDescent="0.3"/>
  <cols>
    <col min="1" max="1" width="7.6640625" customWidth="1"/>
    <col min="2" max="2" width="10" customWidth="1"/>
    <col min="7" max="8" width="9" customWidth="1"/>
    <col min="9" max="9" width="8.88671875" customWidth="1"/>
    <col min="10" max="10" width="9" customWidth="1"/>
    <col min="11" max="11" width="8.6640625" customWidth="1"/>
    <col min="14" max="14" width="8.33203125" customWidth="1"/>
    <col min="15" max="16" width="8.5546875" customWidth="1"/>
    <col min="17" max="17" width="8.44140625" customWidth="1"/>
    <col min="18" max="20" width="8.5546875" customWidth="1"/>
    <col min="21" max="21" width="8.6640625" customWidth="1"/>
    <col min="22" max="22" width="11" customWidth="1"/>
    <col min="23" max="23" width="8.6640625" customWidth="1"/>
    <col min="24" max="24" width="8.109375" customWidth="1"/>
    <col min="25" max="25" width="7.33203125" customWidth="1"/>
    <col min="26" max="26" width="9.88671875" customWidth="1"/>
    <col min="27" max="27" width="10.5546875" customWidth="1"/>
    <col min="28" max="28" width="9.6640625" customWidth="1"/>
  </cols>
  <sheetData>
    <row r="1" spans="1:33" ht="15.6" x14ac:dyDescent="0.3">
      <c r="A1" s="135" t="s">
        <v>63</v>
      </c>
      <c r="B1" s="3"/>
      <c r="C1" s="3"/>
      <c r="D1" s="3"/>
      <c r="E1" s="24"/>
      <c r="F1" s="24"/>
      <c r="G1" s="159" t="s">
        <v>55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41" t="s">
        <v>56</v>
      </c>
      <c r="AA1" s="141"/>
      <c r="AB1" s="141"/>
      <c r="AC1" s="41"/>
      <c r="AD1" s="1"/>
      <c r="AE1" s="1"/>
      <c r="AF1" s="1"/>
      <c r="AG1" s="1"/>
    </row>
    <row r="2" spans="1:33" ht="32.25" customHeight="1" x14ac:dyDescent="0.3">
      <c r="A2" s="122" t="s">
        <v>53</v>
      </c>
      <c r="B2" s="3"/>
      <c r="C2" s="4"/>
      <c r="D2" s="3"/>
      <c r="E2" s="5"/>
      <c r="F2" s="6"/>
      <c r="G2" s="150" t="s">
        <v>54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9"/>
      <c r="AA2" s="9"/>
      <c r="AB2" s="106"/>
      <c r="AC2" s="41"/>
      <c r="AD2" s="1"/>
      <c r="AE2" s="1"/>
      <c r="AF2" s="1"/>
      <c r="AG2" s="1"/>
    </row>
    <row r="3" spans="1:33" ht="15.6" x14ac:dyDescent="0.3">
      <c r="A3" s="110" t="s">
        <v>52</v>
      </c>
      <c r="B3" s="7"/>
      <c r="C3" s="8"/>
      <c r="D3" s="7"/>
      <c r="E3" s="7"/>
      <c r="F3" s="3"/>
      <c r="G3" s="106"/>
      <c r="H3" s="106"/>
      <c r="I3" s="106"/>
      <c r="J3" s="106"/>
      <c r="K3" s="106"/>
      <c r="L3" s="106"/>
      <c r="M3" s="138"/>
      <c r="N3" s="138"/>
      <c r="O3" s="138"/>
      <c r="P3" s="138"/>
      <c r="Q3" s="138"/>
      <c r="R3" s="138"/>
      <c r="S3" s="138"/>
      <c r="T3" s="106"/>
      <c r="U3" s="106"/>
      <c r="V3" s="106"/>
      <c r="W3" s="106"/>
      <c r="X3" s="106"/>
      <c r="Y3" s="106"/>
      <c r="Z3" s="106"/>
      <c r="AA3" s="106"/>
      <c r="AB3" s="106"/>
      <c r="AC3" s="41"/>
      <c r="AD3" s="1"/>
      <c r="AE3" s="1"/>
      <c r="AF3" s="1"/>
      <c r="AG3" s="1"/>
    </row>
    <row r="4" spans="1:33" ht="15.6" x14ac:dyDescent="0.3">
      <c r="A4" s="109" t="s">
        <v>51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7"/>
      <c r="AC4" s="41"/>
      <c r="AD4" s="1"/>
      <c r="AE4" s="1"/>
      <c r="AF4" s="1"/>
      <c r="AG4" s="1"/>
    </row>
    <row r="5" spans="1:33" ht="15.6" x14ac:dyDescent="0.3">
      <c r="A5" s="109"/>
      <c r="B5" s="7"/>
      <c r="C5" s="7"/>
      <c r="D5" s="160" t="s">
        <v>50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21"/>
      <c r="AC5" s="41"/>
      <c r="AD5" s="1"/>
      <c r="AE5" s="1"/>
      <c r="AF5" s="1"/>
      <c r="AG5" s="1"/>
    </row>
    <row r="6" spans="1:33" ht="16.2" thickBot="1" x14ac:dyDescent="0.35">
      <c r="A6" s="134" t="s">
        <v>48</v>
      </c>
      <c r="B6" s="7"/>
      <c r="C6" s="7"/>
      <c r="D6" s="7"/>
      <c r="E6" s="7"/>
      <c r="F6" s="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12" t="s">
        <v>49</v>
      </c>
      <c r="W6" s="108"/>
      <c r="X6" s="108"/>
      <c r="Y6" s="108"/>
      <c r="Z6" s="108"/>
      <c r="AA6" s="108"/>
      <c r="AB6" s="108"/>
      <c r="AC6" s="41"/>
      <c r="AD6" s="1"/>
      <c r="AE6" s="1"/>
      <c r="AF6" s="1"/>
      <c r="AG6" s="1"/>
    </row>
    <row r="7" spans="1:33" ht="15" thickBot="1" x14ac:dyDescent="0.35">
      <c r="A7" s="182" t="s">
        <v>0</v>
      </c>
      <c r="B7" s="147" t="s">
        <v>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7" t="s">
        <v>2</v>
      </c>
      <c r="O7" s="148"/>
      <c r="P7" s="148"/>
      <c r="Q7" s="148"/>
      <c r="R7" s="148"/>
      <c r="S7" s="148"/>
      <c r="T7" s="148"/>
      <c r="U7" s="148"/>
      <c r="V7" s="148"/>
      <c r="W7" s="148"/>
      <c r="X7" s="185" t="s">
        <v>3</v>
      </c>
      <c r="Y7" s="172" t="s">
        <v>4</v>
      </c>
      <c r="Z7" s="169" t="s">
        <v>5</v>
      </c>
      <c r="AA7" s="169" t="s">
        <v>6</v>
      </c>
      <c r="AB7" s="166" t="s">
        <v>7</v>
      </c>
      <c r="AC7" s="41"/>
      <c r="AD7" s="1"/>
      <c r="AE7" s="1"/>
      <c r="AF7" s="1"/>
      <c r="AG7" s="1"/>
    </row>
    <row r="8" spans="1:33" ht="15" thickBot="1" x14ac:dyDescent="0.35">
      <c r="A8" s="183"/>
      <c r="B8" s="156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82" t="s">
        <v>8</v>
      </c>
      <c r="O8" s="153" t="s">
        <v>9</v>
      </c>
      <c r="P8" s="154"/>
      <c r="Q8" s="154"/>
      <c r="R8" s="154"/>
      <c r="S8" s="154"/>
      <c r="T8" s="154"/>
      <c r="U8" s="154"/>
      <c r="V8" s="154"/>
      <c r="W8" s="155"/>
      <c r="X8" s="186"/>
      <c r="Y8" s="173"/>
      <c r="Z8" s="170"/>
      <c r="AA8" s="170"/>
      <c r="AB8" s="167"/>
      <c r="AC8" s="41"/>
      <c r="AD8" s="1"/>
      <c r="AE8" s="1"/>
      <c r="AF8" s="1"/>
      <c r="AG8" s="1"/>
    </row>
    <row r="9" spans="1:33" ht="15" thickBot="1" x14ac:dyDescent="0.35">
      <c r="A9" s="183"/>
      <c r="B9" s="188" t="s">
        <v>10</v>
      </c>
      <c r="C9" s="151" t="s">
        <v>11</v>
      </c>
      <c r="D9" s="151" t="s">
        <v>12</v>
      </c>
      <c r="E9" s="151" t="s">
        <v>13</v>
      </c>
      <c r="F9" s="151" t="s">
        <v>14</v>
      </c>
      <c r="G9" s="151" t="s">
        <v>15</v>
      </c>
      <c r="H9" s="151" t="s">
        <v>16</v>
      </c>
      <c r="I9" s="151" t="s">
        <v>17</v>
      </c>
      <c r="J9" s="151" t="s">
        <v>18</v>
      </c>
      <c r="K9" s="151" t="s">
        <v>19</v>
      </c>
      <c r="L9" s="151" t="s">
        <v>20</v>
      </c>
      <c r="M9" s="142" t="s">
        <v>21</v>
      </c>
      <c r="N9" s="183"/>
      <c r="O9" s="144" t="s">
        <v>22</v>
      </c>
      <c r="P9" s="145"/>
      <c r="Q9" s="146"/>
      <c r="R9" s="147" t="s">
        <v>23</v>
      </c>
      <c r="S9" s="148"/>
      <c r="T9" s="149"/>
      <c r="U9" s="144" t="s">
        <v>24</v>
      </c>
      <c r="V9" s="145"/>
      <c r="W9" s="146"/>
      <c r="X9" s="186"/>
      <c r="Y9" s="173"/>
      <c r="Z9" s="170"/>
      <c r="AA9" s="170"/>
      <c r="AB9" s="167"/>
      <c r="AC9" s="41"/>
      <c r="AD9" s="1"/>
      <c r="AE9" s="1"/>
      <c r="AF9" s="1"/>
      <c r="AG9" s="1"/>
    </row>
    <row r="10" spans="1:33" ht="107.25" customHeight="1" thickBot="1" x14ac:dyDescent="0.35">
      <c r="A10" s="184"/>
      <c r="B10" s="189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43"/>
      <c r="N10" s="184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7"/>
      <c r="Y10" s="174"/>
      <c r="Z10" s="171"/>
      <c r="AA10" s="171"/>
      <c r="AB10" s="168"/>
      <c r="AC10" s="41"/>
      <c r="AD10" s="1"/>
      <c r="AE10" s="2" t="s">
        <v>28</v>
      </c>
      <c r="AF10" s="1"/>
      <c r="AG10" s="1"/>
    </row>
    <row r="11" spans="1:33" ht="15.6" x14ac:dyDescent="0.3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8247.3489000000009</v>
      </c>
      <c r="P11" s="56">
        <v>34.53</v>
      </c>
      <c r="Q11" s="54">
        <v>9.5916999999999994</v>
      </c>
      <c r="R11" s="55">
        <v>9138.2440999999999</v>
      </c>
      <c r="S11" s="56">
        <v>38.26</v>
      </c>
      <c r="T11" s="120">
        <v>10.627800000000001</v>
      </c>
      <c r="U11" s="57">
        <v>11932.7412</v>
      </c>
      <c r="V11" s="58">
        <v>49.96</v>
      </c>
      <c r="W11" s="59">
        <v>13.877800000000001</v>
      </c>
      <c r="X11" s="60"/>
      <c r="Y11" s="61"/>
      <c r="Z11" s="113"/>
      <c r="AA11" s="113"/>
      <c r="AB11" s="44"/>
      <c r="AC11" s="42"/>
      <c r="AD11" s="14"/>
      <c r="AE11" s="15"/>
      <c r="AF11" s="15"/>
      <c r="AG11" s="15"/>
    </row>
    <row r="12" spans="1:33" ht="15.6" x14ac:dyDescent="0.3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8247.3489000000009</v>
      </c>
      <c r="P12" s="68">
        <v>34.53</v>
      </c>
      <c r="Q12" s="69">
        <v>9.5916999999999994</v>
      </c>
      <c r="R12" s="70">
        <v>9138.2440999999999</v>
      </c>
      <c r="S12" s="68">
        <v>38.26</v>
      </c>
      <c r="T12" s="59">
        <v>10.627800000000001</v>
      </c>
      <c r="U12" s="71">
        <v>11932.7412</v>
      </c>
      <c r="V12" s="72">
        <v>49.96</v>
      </c>
      <c r="W12" s="59">
        <v>13.877800000000001</v>
      </c>
      <c r="X12" s="73"/>
      <c r="Y12" s="74"/>
      <c r="Z12" s="114"/>
      <c r="AA12" s="114"/>
      <c r="AB12" s="45"/>
      <c r="AC12" s="42"/>
      <c r="AD12" s="14"/>
      <c r="AE12" s="15"/>
      <c r="AF12" s="15"/>
      <c r="AG12" s="15"/>
    </row>
    <row r="13" spans="1:33" ht="15.6" x14ac:dyDescent="0.3">
      <c r="A13" s="62">
        <v>3</v>
      </c>
      <c r="B13" s="75">
        <v>95.271900000000002</v>
      </c>
      <c r="C13" s="76">
        <v>2.6345000000000001</v>
      </c>
      <c r="D13" s="76">
        <v>0.8347</v>
      </c>
      <c r="E13" s="76">
        <v>0.12790000000000001</v>
      </c>
      <c r="F13" s="76">
        <v>0.1333</v>
      </c>
      <c r="G13" s="76">
        <v>1.6000000000000001E-3</v>
      </c>
      <c r="H13" s="76">
        <v>2.7199999999999998E-2</v>
      </c>
      <c r="I13" s="76">
        <v>2.1299999999999999E-2</v>
      </c>
      <c r="J13" s="76">
        <v>2.4299999999999999E-2</v>
      </c>
      <c r="K13" s="76">
        <v>3.2000000000000002E-3</v>
      </c>
      <c r="L13" s="76">
        <v>0.67149999999999999</v>
      </c>
      <c r="M13" s="77">
        <v>0.24859999999999999</v>
      </c>
      <c r="N13" s="78">
        <v>0.70620000000000005</v>
      </c>
      <c r="O13" s="67">
        <v>8247.3489000000009</v>
      </c>
      <c r="P13" s="68">
        <v>34.53</v>
      </c>
      <c r="Q13" s="69">
        <v>9.5916999999999994</v>
      </c>
      <c r="R13" s="70">
        <v>9138.2440999999999</v>
      </c>
      <c r="S13" s="68">
        <v>38.26</v>
      </c>
      <c r="T13" s="59">
        <v>10.627800000000001</v>
      </c>
      <c r="U13" s="79">
        <v>11935.1296</v>
      </c>
      <c r="V13" s="80">
        <v>49.97</v>
      </c>
      <c r="W13" s="59">
        <v>13.880599999999999</v>
      </c>
      <c r="X13" s="81">
        <v>-11.6</v>
      </c>
      <c r="Y13" s="74">
        <v>-4.5999999999999996</v>
      </c>
      <c r="Z13" s="114"/>
      <c r="AA13" s="114"/>
      <c r="AB13" s="45"/>
      <c r="AC13" s="42"/>
      <c r="AD13" s="14" t="s">
        <v>29</v>
      </c>
      <c r="AE13" s="16"/>
      <c r="AF13" s="16"/>
      <c r="AG13" s="16"/>
    </row>
    <row r="14" spans="1:33" ht="15.6" x14ac:dyDescent="0.3">
      <c r="A14" s="62">
        <v>4</v>
      </c>
      <c r="B14" s="75">
        <v>95.313500000000005</v>
      </c>
      <c r="C14" s="76">
        <v>2.6023999999999998</v>
      </c>
      <c r="D14" s="76">
        <v>0.81950000000000001</v>
      </c>
      <c r="E14" s="76">
        <v>0.12529999999999999</v>
      </c>
      <c r="F14" s="76">
        <v>0.13070000000000001</v>
      </c>
      <c r="G14" s="76">
        <v>1.6000000000000001E-3</v>
      </c>
      <c r="H14" s="76">
        <v>2.6700000000000002E-2</v>
      </c>
      <c r="I14" s="76">
        <v>2.07E-2</v>
      </c>
      <c r="J14" s="76">
        <v>2.3300000000000001E-2</v>
      </c>
      <c r="K14" s="76">
        <v>4.0000000000000001E-3</v>
      </c>
      <c r="L14" s="76">
        <v>0.68459999999999999</v>
      </c>
      <c r="M14" s="77">
        <v>0.2475</v>
      </c>
      <c r="N14" s="78">
        <v>0.70579999999999998</v>
      </c>
      <c r="O14" s="67">
        <v>8240.1836000000003</v>
      </c>
      <c r="P14" s="68">
        <v>34.5</v>
      </c>
      <c r="Q14" s="69">
        <v>9.5832999999999995</v>
      </c>
      <c r="R14" s="70">
        <v>9131.0787999999993</v>
      </c>
      <c r="S14" s="68">
        <v>38.229999999999997</v>
      </c>
      <c r="T14" s="59">
        <v>10.619400000000001</v>
      </c>
      <c r="U14" s="79">
        <v>11930.352699999999</v>
      </c>
      <c r="V14" s="80">
        <v>49.95</v>
      </c>
      <c r="W14" s="59">
        <v>13.875</v>
      </c>
      <c r="X14" s="81">
        <v>-12.4</v>
      </c>
      <c r="Y14" s="74">
        <v>-6.7</v>
      </c>
      <c r="Z14" s="114"/>
      <c r="AA14" s="114"/>
      <c r="AB14" s="45"/>
      <c r="AC14" s="42"/>
      <c r="AD14" s="14"/>
      <c r="AE14" s="15"/>
      <c r="AF14" s="15"/>
      <c r="AG14" s="15"/>
    </row>
    <row r="15" spans="1:33" ht="15.6" x14ac:dyDescent="0.3">
      <c r="A15" s="82">
        <v>5</v>
      </c>
      <c r="B15" s="83">
        <v>95.279899999999998</v>
      </c>
      <c r="C15" s="84">
        <v>2.6179000000000001</v>
      </c>
      <c r="D15" s="84">
        <v>0.82840000000000003</v>
      </c>
      <c r="E15" s="84">
        <v>0.12620000000000001</v>
      </c>
      <c r="F15" s="84">
        <v>0.13170000000000001</v>
      </c>
      <c r="G15" s="84">
        <v>1.5E-3</v>
      </c>
      <c r="H15" s="84">
        <v>2.6800000000000001E-2</v>
      </c>
      <c r="I15" s="84">
        <v>2.1000000000000001E-2</v>
      </c>
      <c r="J15" s="84">
        <v>2.3699999999999999E-2</v>
      </c>
      <c r="K15" s="84">
        <v>3.8999999999999998E-3</v>
      </c>
      <c r="L15" s="84">
        <v>0.69030000000000002</v>
      </c>
      <c r="M15" s="85">
        <v>0.2485</v>
      </c>
      <c r="N15" s="86">
        <v>0.70599999999999996</v>
      </c>
      <c r="O15" s="67">
        <v>8242.5720000000001</v>
      </c>
      <c r="P15" s="68">
        <v>34.51</v>
      </c>
      <c r="Q15" s="69">
        <v>9.5861000000000001</v>
      </c>
      <c r="R15" s="70">
        <v>9133.4671999999991</v>
      </c>
      <c r="S15" s="68">
        <v>38.24</v>
      </c>
      <c r="T15" s="59">
        <v>10.622199999999999</v>
      </c>
      <c r="U15" s="87">
        <v>11930.352699999999</v>
      </c>
      <c r="V15" s="88">
        <v>49.95</v>
      </c>
      <c r="W15" s="59">
        <v>13.875</v>
      </c>
      <c r="X15" s="89">
        <v>-12.6</v>
      </c>
      <c r="Y15" s="61">
        <v>-6.9</v>
      </c>
      <c r="Z15" s="113" t="s">
        <v>44</v>
      </c>
      <c r="AA15" s="113" t="s">
        <v>45</v>
      </c>
      <c r="AB15" s="44"/>
      <c r="AC15" s="42"/>
      <c r="AD15" s="14"/>
      <c r="AE15" s="15"/>
      <c r="AF15" s="15"/>
      <c r="AG15" s="15"/>
    </row>
    <row r="16" spans="1:33" ht="15.6" x14ac:dyDescent="0.3">
      <c r="A16" s="62">
        <v>6</v>
      </c>
      <c r="B16" s="75">
        <v>95.299800000000005</v>
      </c>
      <c r="C16" s="76">
        <v>2.6112000000000002</v>
      </c>
      <c r="D16" s="76">
        <v>0.8236</v>
      </c>
      <c r="E16" s="76">
        <v>0.12620000000000001</v>
      </c>
      <c r="F16" s="76">
        <v>0.1313</v>
      </c>
      <c r="G16" s="76">
        <v>1.6000000000000001E-3</v>
      </c>
      <c r="H16" s="76">
        <v>2.6800000000000001E-2</v>
      </c>
      <c r="I16" s="76">
        <v>2.0799999999999999E-2</v>
      </c>
      <c r="J16" s="76">
        <v>2.3400000000000001E-2</v>
      </c>
      <c r="K16" s="76">
        <v>3.5000000000000001E-3</v>
      </c>
      <c r="L16" s="76">
        <v>0.68430000000000002</v>
      </c>
      <c r="M16" s="77">
        <v>0.2475</v>
      </c>
      <c r="N16" s="78">
        <v>0.70589999999999997</v>
      </c>
      <c r="O16" s="67">
        <v>8242.5720000000001</v>
      </c>
      <c r="P16" s="68">
        <v>34.51</v>
      </c>
      <c r="Q16" s="69">
        <v>9.5861000000000001</v>
      </c>
      <c r="R16" s="70">
        <v>9133.4671999999991</v>
      </c>
      <c r="S16" s="68">
        <v>38.24</v>
      </c>
      <c r="T16" s="59">
        <v>10.622199999999999</v>
      </c>
      <c r="U16" s="79">
        <v>11930.352699999999</v>
      </c>
      <c r="V16" s="80">
        <v>49.95</v>
      </c>
      <c r="W16" s="59">
        <v>13.875</v>
      </c>
      <c r="X16" s="81">
        <v>-12.7</v>
      </c>
      <c r="Y16" s="74">
        <v>-7.1</v>
      </c>
      <c r="Z16" s="114"/>
      <c r="AA16" s="114"/>
      <c r="AB16" s="45"/>
      <c r="AC16" s="42"/>
      <c r="AD16" s="14"/>
      <c r="AE16" s="15"/>
      <c r="AF16" s="15"/>
      <c r="AG16" s="15"/>
    </row>
    <row r="17" spans="1:33" ht="15.6" x14ac:dyDescent="0.3">
      <c r="A17" s="82">
        <v>7</v>
      </c>
      <c r="B17" s="83">
        <v>95.2363</v>
      </c>
      <c r="C17" s="84">
        <v>2.6421999999999999</v>
      </c>
      <c r="D17" s="84">
        <v>0.83699999999999997</v>
      </c>
      <c r="E17" s="84">
        <v>0.12770000000000001</v>
      </c>
      <c r="F17" s="84">
        <v>0.13400000000000001</v>
      </c>
      <c r="G17" s="84">
        <v>1.6000000000000001E-3</v>
      </c>
      <c r="H17" s="84">
        <v>2.75E-2</v>
      </c>
      <c r="I17" s="84">
        <v>2.1399999999999999E-2</v>
      </c>
      <c r="J17" s="84">
        <v>2.46E-2</v>
      </c>
      <c r="K17" s="84">
        <v>3.7000000000000002E-3</v>
      </c>
      <c r="L17" s="84">
        <v>0.69010000000000005</v>
      </c>
      <c r="M17" s="85">
        <v>0.25390000000000001</v>
      </c>
      <c r="N17" s="86">
        <v>0.70650000000000002</v>
      </c>
      <c r="O17" s="67">
        <v>8247.3489000000009</v>
      </c>
      <c r="P17" s="68">
        <v>34.53</v>
      </c>
      <c r="Q17" s="69">
        <v>9.5916999999999994</v>
      </c>
      <c r="R17" s="70">
        <v>9138.2440999999999</v>
      </c>
      <c r="S17" s="68">
        <v>38.26</v>
      </c>
      <c r="T17" s="59">
        <v>10.627800000000001</v>
      </c>
      <c r="U17" s="87">
        <v>11930.352699999999</v>
      </c>
      <c r="V17" s="88">
        <v>49.95</v>
      </c>
      <c r="W17" s="59">
        <v>13.875</v>
      </c>
      <c r="X17" s="89">
        <v>-13.8</v>
      </c>
      <c r="Y17" s="61">
        <v>-8.6999999999999993</v>
      </c>
      <c r="Z17" s="113"/>
      <c r="AA17" s="113"/>
      <c r="AB17" s="44"/>
      <c r="AC17" s="42"/>
      <c r="AD17" s="14"/>
      <c r="AE17" s="15"/>
      <c r="AF17" s="15"/>
      <c r="AG17" s="15"/>
    </row>
    <row r="18" spans="1:33" ht="15.6" x14ac:dyDescent="0.3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8247.3489000000009</v>
      </c>
      <c r="P18" s="90">
        <v>34.53</v>
      </c>
      <c r="Q18" s="69">
        <v>9.5916999999999994</v>
      </c>
      <c r="R18" s="70">
        <v>9138.2440999999999</v>
      </c>
      <c r="S18" s="90">
        <v>38.26</v>
      </c>
      <c r="T18" s="59">
        <v>10.627800000000001</v>
      </c>
      <c r="U18" s="71">
        <v>11930.352699999999</v>
      </c>
      <c r="V18" s="72">
        <v>49.95</v>
      </c>
      <c r="W18" s="59">
        <v>13.875</v>
      </c>
      <c r="X18" s="81"/>
      <c r="Y18" s="74"/>
      <c r="Z18" s="114"/>
      <c r="AA18" s="114"/>
      <c r="AB18" s="45"/>
      <c r="AC18" s="42"/>
      <c r="AD18" s="14"/>
      <c r="AE18" s="15"/>
      <c r="AF18" s="15"/>
      <c r="AG18" s="15"/>
    </row>
    <row r="19" spans="1:33" ht="15.6" x14ac:dyDescent="0.3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8247.3489000000009</v>
      </c>
      <c r="P19" s="90">
        <v>34.53</v>
      </c>
      <c r="Q19" s="69">
        <v>9.5916999999999994</v>
      </c>
      <c r="R19" s="70">
        <v>9138.2440999999999</v>
      </c>
      <c r="S19" s="90">
        <v>38.26</v>
      </c>
      <c r="T19" s="59">
        <v>10.627800000000001</v>
      </c>
      <c r="U19" s="71">
        <v>11930.352699999999</v>
      </c>
      <c r="V19" s="72">
        <v>49.95</v>
      </c>
      <c r="W19" s="59">
        <v>13.875</v>
      </c>
      <c r="X19" s="81"/>
      <c r="Y19" s="74"/>
      <c r="Z19" s="114"/>
      <c r="AA19" s="114"/>
      <c r="AB19" s="45"/>
      <c r="AC19" s="42"/>
      <c r="AD19" s="14"/>
      <c r="AE19" s="16"/>
      <c r="AF19" s="16"/>
      <c r="AG19" s="16"/>
    </row>
    <row r="20" spans="1:33" ht="15.6" x14ac:dyDescent="0.3">
      <c r="A20" s="62">
        <v>10</v>
      </c>
      <c r="B20" s="91">
        <v>95.230599999999995</v>
      </c>
      <c r="C20" s="92">
        <v>2.6179999999999999</v>
      </c>
      <c r="D20" s="92">
        <v>0.85499999999999998</v>
      </c>
      <c r="E20" s="92">
        <v>0.1318</v>
      </c>
      <c r="F20" s="92">
        <v>0.13930000000000001</v>
      </c>
      <c r="G20" s="92">
        <v>1.8E-3</v>
      </c>
      <c r="H20" s="92">
        <v>2.92E-2</v>
      </c>
      <c r="I20" s="92">
        <v>2.29E-2</v>
      </c>
      <c r="J20" s="92">
        <v>2.7400000000000001E-2</v>
      </c>
      <c r="K20" s="92">
        <v>3.3999999999999998E-3</v>
      </c>
      <c r="L20" s="92">
        <v>0.68379999999999996</v>
      </c>
      <c r="M20" s="93">
        <v>0.25669999999999998</v>
      </c>
      <c r="N20" s="78">
        <v>0.70689999999999997</v>
      </c>
      <c r="O20" s="67">
        <v>8249.7374</v>
      </c>
      <c r="P20" s="90">
        <v>34.54</v>
      </c>
      <c r="Q20" s="69">
        <v>9.5944000000000003</v>
      </c>
      <c r="R20" s="70">
        <v>9143.0210999999999</v>
      </c>
      <c r="S20" s="90">
        <v>38.28</v>
      </c>
      <c r="T20" s="59">
        <v>10.6333</v>
      </c>
      <c r="U20" s="79">
        <v>11935.1296</v>
      </c>
      <c r="V20" s="80">
        <v>49.97</v>
      </c>
      <c r="W20" s="59">
        <v>13.880599999999999</v>
      </c>
      <c r="X20" s="81">
        <v>-12.1</v>
      </c>
      <c r="Y20" s="74">
        <v>-7.3</v>
      </c>
      <c r="Z20" s="114"/>
      <c r="AA20" s="114"/>
      <c r="AB20" s="45" t="s">
        <v>46</v>
      </c>
      <c r="AC20" s="42"/>
      <c r="AD20" s="14"/>
      <c r="AE20" s="16"/>
      <c r="AF20" s="16"/>
      <c r="AG20" s="16"/>
    </row>
    <row r="21" spans="1:33" ht="15.6" x14ac:dyDescent="0.3">
      <c r="A21" s="62">
        <v>11</v>
      </c>
      <c r="B21" s="91">
        <v>95.116500000000002</v>
      </c>
      <c r="C21" s="92">
        <v>2.7004999999999999</v>
      </c>
      <c r="D21" s="92">
        <v>0.87970000000000004</v>
      </c>
      <c r="E21" s="92">
        <v>0.13400000000000001</v>
      </c>
      <c r="F21" s="92">
        <v>0.14050000000000001</v>
      </c>
      <c r="G21" s="92">
        <v>1.6999999999999999E-3</v>
      </c>
      <c r="H21" s="92">
        <v>2.92E-2</v>
      </c>
      <c r="I21" s="92">
        <v>2.2800000000000001E-2</v>
      </c>
      <c r="J21" s="92">
        <v>2.6499999999999999E-2</v>
      </c>
      <c r="K21" s="92">
        <v>3.5000000000000001E-3</v>
      </c>
      <c r="L21" s="92">
        <v>0.67479999999999996</v>
      </c>
      <c r="M21" s="93">
        <v>0.2702</v>
      </c>
      <c r="N21" s="78">
        <v>0.70779999999999998</v>
      </c>
      <c r="O21" s="67">
        <v>8259.2911999999997</v>
      </c>
      <c r="P21" s="90">
        <v>34.58</v>
      </c>
      <c r="Q21" s="69">
        <v>9.6056000000000008</v>
      </c>
      <c r="R21" s="70">
        <v>9150.1864000000005</v>
      </c>
      <c r="S21" s="90">
        <v>38.31</v>
      </c>
      <c r="T21" s="59">
        <v>10.6417</v>
      </c>
      <c r="U21" s="79">
        <v>11937.518099999999</v>
      </c>
      <c r="V21" s="80">
        <v>49.98</v>
      </c>
      <c r="W21" s="59">
        <v>13.8833</v>
      </c>
      <c r="X21" s="81">
        <v>-12.2</v>
      </c>
      <c r="Y21" s="74">
        <v>-7.8</v>
      </c>
      <c r="Z21" s="114"/>
      <c r="AA21" s="114"/>
      <c r="AB21" s="45"/>
      <c r="AC21" s="42"/>
      <c r="AD21" s="14"/>
      <c r="AE21" s="16"/>
      <c r="AF21" s="16"/>
      <c r="AG21" s="16"/>
    </row>
    <row r="22" spans="1:33" ht="15.6" x14ac:dyDescent="0.3">
      <c r="A22" s="82">
        <v>12</v>
      </c>
      <c r="B22" s="94">
        <v>95.049199999999999</v>
      </c>
      <c r="C22" s="95">
        <v>2.7065000000000001</v>
      </c>
      <c r="D22" s="95">
        <v>0.89490000000000003</v>
      </c>
      <c r="E22" s="95">
        <v>0.13700000000000001</v>
      </c>
      <c r="F22" s="95">
        <v>0.14729999999999999</v>
      </c>
      <c r="G22" s="95">
        <v>1.8E-3</v>
      </c>
      <c r="H22" s="95">
        <v>3.15E-2</v>
      </c>
      <c r="I22" s="95">
        <v>2.5000000000000001E-2</v>
      </c>
      <c r="J22" s="95">
        <v>3.2000000000000001E-2</v>
      </c>
      <c r="K22" s="95">
        <v>3.0000000000000001E-3</v>
      </c>
      <c r="L22" s="95">
        <v>0.69610000000000005</v>
      </c>
      <c r="M22" s="96">
        <v>0.2757</v>
      </c>
      <c r="N22" s="86">
        <v>0.70860000000000001</v>
      </c>
      <c r="O22" s="67">
        <v>8264.0681000000004</v>
      </c>
      <c r="P22" s="90">
        <v>34.6</v>
      </c>
      <c r="Q22" s="69">
        <v>9.6111000000000004</v>
      </c>
      <c r="R22" s="70">
        <v>9157.3518000000004</v>
      </c>
      <c r="S22" s="90">
        <v>38.340000000000003</v>
      </c>
      <c r="T22" s="59">
        <v>10.65</v>
      </c>
      <c r="U22" s="87">
        <v>11937.518099999999</v>
      </c>
      <c r="V22" s="88">
        <v>49.98</v>
      </c>
      <c r="W22" s="59">
        <v>13.8833</v>
      </c>
      <c r="X22" s="89">
        <v>-11.1</v>
      </c>
      <c r="Y22" s="61">
        <v>-6.5</v>
      </c>
      <c r="Z22" s="113"/>
      <c r="AA22" s="113"/>
      <c r="AB22" s="44"/>
      <c r="AC22" s="42"/>
      <c r="AD22" s="14"/>
      <c r="AE22" s="16"/>
      <c r="AF22" s="16"/>
      <c r="AG22" s="16"/>
    </row>
    <row r="23" spans="1:33" ht="15.6" x14ac:dyDescent="0.3">
      <c r="A23" s="62">
        <v>13</v>
      </c>
      <c r="B23" s="91">
        <v>95.153099999999995</v>
      </c>
      <c r="C23" s="92">
        <v>2.6627999999999998</v>
      </c>
      <c r="D23" s="92">
        <v>0.87519999999999998</v>
      </c>
      <c r="E23" s="92">
        <v>0.13500000000000001</v>
      </c>
      <c r="F23" s="92">
        <v>0.14330000000000001</v>
      </c>
      <c r="G23" s="92">
        <v>1.8E-3</v>
      </c>
      <c r="H23" s="92">
        <v>3.0200000000000001E-2</v>
      </c>
      <c r="I23" s="92">
        <v>2.3699999999999999E-2</v>
      </c>
      <c r="J23" s="92">
        <v>2.8000000000000001E-2</v>
      </c>
      <c r="K23" s="92">
        <v>3.3999999999999998E-3</v>
      </c>
      <c r="L23" s="92">
        <v>0.67849999999999999</v>
      </c>
      <c r="M23" s="93">
        <v>0.26490000000000002</v>
      </c>
      <c r="N23" s="78">
        <v>0.70760000000000001</v>
      </c>
      <c r="O23" s="67">
        <v>8256.9027999999998</v>
      </c>
      <c r="P23" s="68">
        <v>34.57</v>
      </c>
      <c r="Q23" s="69">
        <v>9.6028000000000002</v>
      </c>
      <c r="R23" s="70">
        <v>9150.1864000000005</v>
      </c>
      <c r="S23" s="68">
        <v>38.31</v>
      </c>
      <c r="T23" s="59">
        <v>10.6417</v>
      </c>
      <c r="U23" s="79">
        <v>11937.518099999999</v>
      </c>
      <c r="V23" s="80">
        <v>49.98</v>
      </c>
      <c r="W23" s="59">
        <v>13.8833</v>
      </c>
      <c r="X23" s="81">
        <v>-12.5</v>
      </c>
      <c r="Y23" s="74">
        <v>-7.5</v>
      </c>
      <c r="Z23" s="114"/>
      <c r="AA23" s="114"/>
      <c r="AB23" s="45"/>
      <c r="AC23" s="42"/>
      <c r="AD23" s="14"/>
      <c r="AE23" s="16"/>
      <c r="AF23" s="16"/>
      <c r="AG23" s="16"/>
    </row>
    <row r="24" spans="1:33" ht="15.6" x14ac:dyDescent="0.3">
      <c r="A24" s="82">
        <v>14</v>
      </c>
      <c r="B24" s="94">
        <v>95.018199999999993</v>
      </c>
      <c r="C24" s="95">
        <v>2.7551000000000001</v>
      </c>
      <c r="D24" s="95">
        <v>0.90149999999999997</v>
      </c>
      <c r="E24" s="95">
        <v>0.1391</v>
      </c>
      <c r="F24" s="95">
        <v>0.14699999999999999</v>
      </c>
      <c r="G24" s="95">
        <v>1.8E-3</v>
      </c>
      <c r="H24" s="95">
        <v>3.0599999999999999E-2</v>
      </c>
      <c r="I24" s="95">
        <v>2.3900000000000001E-2</v>
      </c>
      <c r="J24" s="95">
        <v>2.8400000000000002E-2</v>
      </c>
      <c r="K24" s="95">
        <v>3.7000000000000002E-3</v>
      </c>
      <c r="L24" s="95">
        <v>0.67930000000000001</v>
      </c>
      <c r="M24" s="96">
        <v>0.27150000000000002</v>
      </c>
      <c r="N24" s="86">
        <v>0.7087</v>
      </c>
      <c r="O24" s="67">
        <v>8268.8451000000005</v>
      </c>
      <c r="P24" s="68">
        <v>34.619999999999997</v>
      </c>
      <c r="Q24" s="69">
        <v>9.6166999999999998</v>
      </c>
      <c r="R24" s="70">
        <v>9159.7402999999995</v>
      </c>
      <c r="S24" s="68">
        <v>38.35</v>
      </c>
      <c r="T24" s="59">
        <v>10.652799999999999</v>
      </c>
      <c r="U24" s="87">
        <v>11942.295</v>
      </c>
      <c r="V24" s="88">
        <v>50</v>
      </c>
      <c r="W24" s="59">
        <v>13.8889</v>
      </c>
      <c r="X24" s="89">
        <v>-12.3</v>
      </c>
      <c r="Y24" s="61">
        <v>-7.1</v>
      </c>
      <c r="Z24" s="113"/>
      <c r="AA24" s="113"/>
      <c r="AB24" s="44"/>
      <c r="AC24" s="42"/>
      <c r="AD24" s="14"/>
      <c r="AE24" s="16"/>
      <c r="AF24" s="16"/>
      <c r="AG24" s="16"/>
    </row>
    <row r="25" spans="1:33" ht="15.6" x14ac:dyDescent="0.3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8268.8451000000005</v>
      </c>
      <c r="P25" s="68">
        <v>34.619999999999997</v>
      </c>
      <c r="Q25" s="69">
        <v>9.6166999999999998</v>
      </c>
      <c r="R25" s="70">
        <v>9159.7402999999995</v>
      </c>
      <c r="S25" s="68">
        <v>38.35</v>
      </c>
      <c r="T25" s="59">
        <v>10.652799999999999</v>
      </c>
      <c r="U25" s="79">
        <v>11942.295</v>
      </c>
      <c r="V25" s="80">
        <v>50</v>
      </c>
      <c r="W25" s="59">
        <v>13.8889</v>
      </c>
      <c r="X25" s="81"/>
      <c r="Y25" s="74"/>
      <c r="Z25" s="114"/>
      <c r="AA25" s="114"/>
      <c r="AB25" s="45"/>
      <c r="AC25" s="42"/>
      <c r="AD25" s="14"/>
      <c r="AE25" s="16"/>
      <c r="AF25" s="16"/>
      <c r="AG25" s="16"/>
    </row>
    <row r="26" spans="1:33" ht="15.6" x14ac:dyDescent="0.3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8268.8451000000005</v>
      </c>
      <c r="P26" s="68">
        <v>34.619999999999997</v>
      </c>
      <c r="Q26" s="69">
        <v>9.6166999999999998</v>
      </c>
      <c r="R26" s="70">
        <v>9159.7402999999995</v>
      </c>
      <c r="S26" s="68">
        <v>38.35</v>
      </c>
      <c r="T26" s="59">
        <v>10.652799999999999</v>
      </c>
      <c r="U26" s="79">
        <v>11942.295</v>
      </c>
      <c r="V26" s="80">
        <v>50</v>
      </c>
      <c r="W26" s="59">
        <v>13.8889</v>
      </c>
      <c r="X26" s="81"/>
      <c r="Y26" s="74"/>
      <c r="Z26" s="114"/>
      <c r="AA26" s="114"/>
      <c r="AB26" s="45"/>
      <c r="AC26" s="42"/>
      <c r="AD26" s="14"/>
      <c r="AE26" s="16"/>
      <c r="AF26" s="16"/>
      <c r="AG26" s="16"/>
    </row>
    <row r="27" spans="1:33" ht="15.6" x14ac:dyDescent="0.3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8268.8451000000005</v>
      </c>
      <c r="P27" s="68">
        <v>34.619999999999997</v>
      </c>
      <c r="Q27" s="69">
        <v>9.6166999999999998</v>
      </c>
      <c r="R27" s="70">
        <v>9159.7402999999995</v>
      </c>
      <c r="S27" s="68">
        <v>38.35</v>
      </c>
      <c r="T27" s="59">
        <v>10.652799999999999</v>
      </c>
      <c r="U27" s="79">
        <v>11942.295</v>
      </c>
      <c r="V27" s="80">
        <v>50</v>
      </c>
      <c r="W27" s="59">
        <v>13.8889</v>
      </c>
      <c r="X27" s="81"/>
      <c r="Y27" s="74"/>
      <c r="Z27" s="114"/>
      <c r="AA27" s="114"/>
      <c r="AB27" s="45"/>
      <c r="AC27" s="42"/>
      <c r="AD27" s="14"/>
      <c r="AE27" s="16"/>
      <c r="AF27" s="16"/>
      <c r="AG27" s="16"/>
    </row>
    <row r="28" spans="1:33" ht="15.6" x14ac:dyDescent="0.3">
      <c r="A28" s="62">
        <v>18</v>
      </c>
      <c r="B28" s="91">
        <v>94.851799999999997</v>
      </c>
      <c r="C28" s="92">
        <v>2.8605999999999998</v>
      </c>
      <c r="D28" s="92">
        <v>0.95179999999999998</v>
      </c>
      <c r="E28" s="92">
        <v>0.14249999999999999</v>
      </c>
      <c r="F28" s="92">
        <v>0.14990000000000001</v>
      </c>
      <c r="G28" s="92">
        <v>1.6999999999999999E-3</v>
      </c>
      <c r="H28" s="92">
        <v>3.0099999999999998E-2</v>
      </c>
      <c r="I28" s="92">
        <v>2.3900000000000001E-2</v>
      </c>
      <c r="J28" s="92">
        <v>2.87E-2</v>
      </c>
      <c r="K28" s="92">
        <v>3.0000000000000001E-3</v>
      </c>
      <c r="L28" s="92">
        <v>0.67279999999999995</v>
      </c>
      <c r="M28" s="93">
        <v>0.28299999999999997</v>
      </c>
      <c r="N28" s="78">
        <v>0.71009999999999995</v>
      </c>
      <c r="O28" s="67">
        <v>8280.7873999999993</v>
      </c>
      <c r="P28" s="68">
        <v>34.67</v>
      </c>
      <c r="Q28" s="69">
        <v>9.6305999999999994</v>
      </c>
      <c r="R28" s="70">
        <v>9176.4595000000008</v>
      </c>
      <c r="S28" s="68">
        <v>38.42</v>
      </c>
      <c r="T28" s="59">
        <v>10.6722</v>
      </c>
      <c r="U28" s="79">
        <v>11949.4604</v>
      </c>
      <c r="V28" s="80">
        <v>50.03</v>
      </c>
      <c r="W28" s="59">
        <v>13.8972</v>
      </c>
      <c r="X28" s="81">
        <v>-10.5</v>
      </c>
      <c r="Y28" s="74">
        <v>-6</v>
      </c>
      <c r="Z28" s="114"/>
      <c r="AA28" s="114"/>
      <c r="AB28" s="45"/>
      <c r="AC28" s="42"/>
      <c r="AD28" s="14"/>
      <c r="AE28" s="16"/>
      <c r="AF28" s="16"/>
      <c r="AG28" s="16"/>
    </row>
    <row r="29" spans="1:33" ht="15.6" x14ac:dyDescent="0.3">
      <c r="A29" s="82">
        <v>19</v>
      </c>
      <c r="B29" s="94">
        <v>94.966999999999999</v>
      </c>
      <c r="C29" s="95">
        <v>2.8014999999999999</v>
      </c>
      <c r="D29" s="95">
        <v>0.91849999999999998</v>
      </c>
      <c r="E29" s="95">
        <v>0.13919999999999999</v>
      </c>
      <c r="F29" s="95">
        <v>0.1452</v>
      </c>
      <c r="G29" s="95">
        <v>1.6999999999999999E-3</v>
      </c>
      <c r="H29" s="95">
        <v>2.92E-2</v>
      </c>
      <c r="I29" s="95">
        <v>2.29E-2</v>
      </c>
      <c r="J29" s="95">
        <v>2.6100000000000002E-2</v>
      </c>
      <c r="K29" s="95">
        <v>3.8E-3</v>
      </c>
      <c r="L29" s="95">
        <v>0.67110000000000003</v>
      </c>
      <c r="M29" s="96">
        <v>0.27389999999999998</v>
      </c>
      <c r="N29" s="86">
        <v>0.70899999999999996</v>
      </c>
      <c r="O29" s="67">
        <v>8271.2335000000003</v>
      </c>
      <c r="P29" s="68">
        <v>34.630000000000003</v>
      </c>
      <c r="Q29" s="69">
        <v>9.6194000000000006</v>
      </c>
      <c r="R29" s="70">
        <v>9164.5172000000002</v>
      </c>
      <c r="S29" s="68">
        <v>38.369999999999997</v>
      </c>
      <c r="T29" s="59">
        <v>10.658300000000001</v>
      </c>
      <c r="U29" s="87">
        <v>11944.683499999999</v>
      </c>
      <c r="V29" s="88">
        <v>50.01</v>
      </c>
      <c r="W29" s="59">
        <v>13.8917</v>
      </c>
      <c r="X29" s="89">
        <v>-10.9</v>
      </c>
      <c r="Y29" s="61">
        <v>-6.7</v>
      </c>
      <c r="Z29" s="113"/>
      <c r="AA29" s="113"/>
      <c r="AB29" s="44"/>
      <c r="AC29" s="42"/>
      <c r="AD29" s="14"/>
      <c r="AE29" s="16"/>
      <c r="AF29" s="16"/>
      <c r="AG29" s="16"/>
    </row>
    <row r="30" spans="1:33" ht="15.6" x14ac:dyDescent="0.3">
      <c r="A30" s="62">
        <v>20</v>
      </c>
      <c r="B30" s="91">
        <v>95.031499999999994</v>
      </c>
      <c r="C30" s="92">
        <v>2.7549999999999999</v>
      </c>
      <c r="D30" s="92">
        <v>0.90310000000000001</v>
      </c>
      <c r="E30" s="92">
        <v>0.1368</v>
      </c>
      <c r="F30" s="92">
        <v>0.14299999999999999</v>
      </c>
      <c r="G30" s="92">
        <v>1.6999999999999999E-3</v>
      </c>
      <c r="H30" s="92">
        <v>2.8799999999999999E-2</v>
      </c>
      <c r="I30" s="92">
        <v>2.2800000000000001E-2</v>
      </c>
      <c r="J30" s="92">
        <v>2.6700000000000002E-2</v>
      </c>
      <c r="K30" s="92">
        <v>3.2000000000000002E-3</v>
      </c>
      <c r="L30" s="92">
        <v>0.67879999999999996</v>
      </c>
      <c r="M30" s="93">
        <v>0.26850000000000002</v>
      </c>
      <c r="N30" s="78">
        <v>0.70850000000000002</v>
      </c>
      <c r="O30" s="67">
        <v>8266.4565999999995</v>
      </c>
      <c r="P30" s="68">
        <v>34.61</v>
      </c>
      <c r="Q30" s="69">
        <v>9.6138999999999992</v>
      </c>
      <c r="R30" s="70">
        <v>9159.7402999999995</v>
      </c>
      <c r="S30" s="68">
        <v>38.35</v>
      </c>
      <c r="T30" s="59">
        <v>10.652799999999999</v>
      </c>
      <c r="U30" s="79">
        <v>11942.295</v>
      </c>
      <c r="V30" s="80">
        <v>50</v>
      </c>
      <c r="W30" s="59">
        <v>13.8889</v>
      </c>
      <c r="X30" s="81">
        <v>-11.4</v>
      </c>
      <c r="Y30" s="74">
        <v>-6.5</v>
      </c>
      <c r="Z30" s="114"/>
      <c r="AA30" s="114"/>
      <c r="AB30" s="45"/>
      <c r="AC30" s="42"/>
      <c r="AD30" s="14"/>
      <c r="AE30" s="16"/>
      <c r="AF30" s="16"/>
      <c r="AG30" s="16"/>
    </row>
    <row r="31" spans="1:33" ht="15.6" x14ac:dyDescent="0.3">
      <c r="A31" s="82">
        <v>21</v>
      </c>
      <c r="B31" s="94">
        <v>94.964100000000002</v>
      </c>
      <c r="C31" s="95">
        <v>2.7736000000000001</v>
      </c>
      <c r="D31" s="95">
        <v>0.9113</v>
      </c>
      <c r="E31" s="95">
        <v>0.13769999999999999</v>
      </c>
      <c r="F31" s="95">
        <v>0.1467</v>
      </c>
      <c r="G31" s="95">
        <v>1.6999999999999999E-3</v>
      </c>
      <c r="H31" s="95">
        <v>3.04E-2</v>
      </c>
      <c r="I31" s="95">
        <v>2.4199999999999999E-2</v>
      </c>
      <c r="J31" s="95">
        <v>3.04E-2</v>
      </c>
      <c r="K31" s="95">
        <v>3.0000000000000001E-3</v>
      </c>
      <c r="L31" s="95">
        <v>0.69889999999999997</v>
      </c>
      <c r="M31" s="96">
        <v>0.27810000000000001</v>
      </c>
      <c r="N31" s="86">
        <v>0.70909999999999995</v>
      </c>
      <c r="O31" s="67">
        <v>8268.8451000000005</v>
      </c>
      <c r="P31" s="68">
        <v>34.619999999999997</v>
      </c>
      <c r="Q31" s="69">
        <v>9.6166999999999998</v>
      </c>
      <c r="R31" s="70">
        <v>9162.1286999999993</v>
      </c>
      <c r="S31" s="68">
        <v>38.36</v>
      </c>
      <c r="T31" s="59">
        <v>10.6556</v>
      </c>
      <c r="U31" s="87">
        <v>11939.906499999999</v>
      </c>
      <c r="V31" s="88">
        <v>49.99</v>
      </c>
      <c r="W31" s="59">
        <v>13.886100000000001</v>
      </c>
      <c r="X31" s="89">
        <v>-10.1</v>
      </c>
      <c r="Y31" s="61">
        <v>-6.1</v>
      </c>
      <c r="Z31" s="113"/>
      <c r="AA31" s="113"/>
      <c r="AB31" s="44"/>
      <c r="AC31" s="42"/>
      <c r="AD31" s="14"/>
      <c r="AE31" s="16"/>
      <c r="AF31" s="16"/>
      <c r="AG31" s="16"/>
    </row>
    <row r="32" spans="1:33" ht="15.6" x14ac:dyDescent="0.3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8268.8451000000005</v>
      </c>
      <c r="P32" s="68">
        <v>34.619999999999997</v>
      </c>
      <c r="Q32" s="69">
        <v>9.6166999999999998</v>
      </c>
      <c r="R32" s="70">
        <v>9162.1286999999993</v>
      </c>
      <c r="S32" s="68">
        <v>38.36</v>
      </c>
      <c r="T32" s="59">
        <v>10.6556</v>
      </c>
      <c r="U32" s="79">
        <v>11939.906499999999</v>
      </c>
      <c r="V32" s="80">
        <v>49.99</v>
      </c>
      <c r="W32" s="59">
        <v>13.886100000000001</v>
      </c>
      <c r="X32" s="81"/>
      <c r="Y32" s="74"/>
      <c r="Z32" s="114"/>
      <c r="AA32" s="114"/>
      <c r="AB32" s="17"/>
      <c r="AC32" s="42"/>
      <c r="AD32" s="14"/>
      <c r="AE32" s="16"/>
      <c r="AF32" s="16"/>
      <c r="AG32" s="16"/>
    </row>
    <row r="33" spans="1:33" ht="15.6" x14ac:dyDescent="0.3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8268.8451000000005</v>
      </c>
      <c r="P33" s="68">
        <v>34.619999999999997</v>
      </c>
      <c r="Q33" s="69">
        <v>9.6166999999999998</v>
      </c>
      <c r="R33" s="70">
        <v>9162.1286999999993</v>
      </c>
      <c r="S33" s="68">
        <v>38.36</v>
      </c>
      <c r="T33" s="59">
        <v>10.6556</v>
      </c>
      <c r="U33" s="79">
        <v>11939.906499999999</v>
      </c>
      <c r="V33" s="80">
        <v>49.99</v>
      </c>
      <c r="W33" s="59">
        <v>13.886100000000001</v>
      </c>
      <c r="X33" s="81"/>
      <c r="Y33" s="74"/>
      <c r="Z33" s="114"/>
      <c r="AA33" s="114"/>
      <c r="AB33" s="45"/>
      <c r="AC33" s="42"/>
      <c r="AD33" s="14"/>
      <c r="AE33" s="16"/>
      <c r="AF33" s="16"/>
      <c r="AG33" s="16"/>
    </row>
    <row r="34" spans="1:33" ht="15.6" x14ac:dyDescent="0.3">
      <c r="A34" s="62">
        <v>24</v>
      </c>
      <c r="B34" s="91">
        <v>95.092399999999998</v>
      </c>
      <c r="C34" s="92">
        <v>2.7075</v>
      </c>
      <c r="D34" s="92">
        <v>0.88900000000000001</v>
      </c>
      <c r="E34" s="92">
        <v>0.13450000000000001</v>
      </c>
      <c r="F34" s="92">
        <v>0.14069999999999999</v>
      </c>
      <c r="G34" s="92">
        <v>1.6999999999999999E-3</v>
      </c>
      <c r="H34" s="92">
        <v>2.87E-2</v>
      </c>
      <c r="I34" s="92">
        <v>2.2700000000000001E-2</v>
      </c>
      <c r="J34" s="92">
        <v>2.6700000000000002E-2</v>
      </c>
      <c r="K34" s="92">
        <v>4.4999999999999997E-3</v>
      </c>
      <c r="L34" s="92">
        <v>0.68540000000000001</v>
      </c>
      <c r="M34" s="93">
        <v>0.2661</v>
      </c>
      <c r="N34" s="78">
        <v>0.70789999999999997</v>
      </c>
      <c r="O34" s="67">
        <v>8259.2911999999997</v>
      </c>
      <c r="P34" s="68">
        <v>34.58</v>
      </c>
      <c r="Q34" s="69">
        <v>9.6056000000000008</v>
      </c>
      <c r="R34" s="70">
        <v>9152.5748999999996</v>
      </c>
      <c r="S34" s="68">
        <v>38.32</v>
      </c>
      <c r="T34" s="59">
        <v>10.644399999999999</v>
      </c>
      <c r="U34" s="79">
        <v>11937.518099999999</v>
      </c>
      <c r="V34" s="80">
        <v>49.98</v>
      </c>
      <c r="W34" s="59">
        <v>13.8833</v>
      </c>
      <c r="X34" s="81">
        <v>-12.6</v>
      </c>
      <c r="Y34" s="74">
        <v>-7.5</v>
      </c>
      <c r="Z34" s="114"/>
      <c r="AA34" s="114"/>
      <c r="AB34" s="45" t="s">
        <v>46</v>
      </c>
      <c r="AC34" s="42"/>
      <c r="AD34" s="14"/>
      <c r="AE34" s="16"/>
      <c r="AF34" s="16"/>
      <c r="AG34" s="16"/>
    </row>
    <row r="35" spans="1:33" ht="15.6" x14ac:dyDescent="0.3">
      <c r="A35" s="62">
        <v>25</v>
      </c>
      <c r="B35" s="91">
        <v>95</v>
      </c>
      <c r="C35" s="92">
        <v>2.7519999999999998</v>
      </c>
      <c r="D35" s="92">
        <v>0.90490000000000004</v>
      </c>
      <c r="E35" s="92">
        <v>0.13730000000000001</v>
      </c>
      <c r="F35" s="92">
        <v>0.1459</v>
      </c>
      <c r="G35" s="92">
        <v>1.8E-3</v>
      </c>
      <c r="H35" s="92">
        <v>3.0200000000000001E-2</v>
      </c>
      <c r="I35" s="92">
        <v>2.41E-2</v>
      </c>
      <c r="J35" s="92">
        <v>2.9499999999999998E-2</v>
      </c>
      <c r="K35" s="92">
        <v>3.3999999999999998E-3</v>
      </c>
      <c r="L35" s="92">
        <v>0.69489999999999996</v>
      </c>
      <c r="M35" s="93">
        <v>0.27610000000000001</v>
      </c>
      <c r="N35" s="78">
        <v>0.70879999999999999</v>
      </c>
      <c r="O35" s="67">
        <v>8266.4565999999995</v>
      </c>
      <c r="P35" s="68">
        <v>34.61</v>
      </c>
      <c r="Q35" s="69">
        <v>9.6138999999999992</v>
      </c>
      <c r="R35" s="70">
        <v>9159.7402999999995</v>
      </c>
      <c r="S35" s="68">
        <v>38.35</v>
      </c>
      <c r="T35" s="59">
        <v>10.652799999999999</v>
      </c>
      <c r="U35" s="79">
        <v>11939.906499999999</v>
      </c>
      <c r="V35" s="80">
        <v>49.99</v>
      </c>
      <c r="W35" s="59">
        <v>13.886100000000001</v>
      </c>
      <c r="X35" s="81">
        <v>-12.3</v>
      </c>
      <c r="Y35" s="74">
        <v>-8.1999999999999993</v>
      </c>
      <c r="Z35" s="114" t="s">
        <v>44</v>
      </c>
      <c r="AA35" s="114" t="s">
        <v>47</v>
      </c>
      <c r="AB35" s="17"/>
      <c r="AC35" s="42"/>
      <c r="AD35" s="14"/>
      <c r="AE35" s="16"/>
      <c r="AF35" s="16"/>
      <c r="AG35" s="16"/>
    </row>
    <row r="36" spans="1:33" ht="15.6" x14ac:dyDescent="0.3">
      <c r="A36" s="82">
        <v>26</v>
      </c>
      <c r="B36" s="94">
        <v>95.067599999999999</v>
      </c>
      <c r="C36" s="95">
        <v>2.7185999999999999</v>
      </c>
      <c r="D36" s="95">
        <v>0.89729999999999999</v>
      </c>
      <c r="E36" s="95">
        <v>0.1381</v>
      </c>
      <c r="F36" s="95">
        <v>0.14510000000000001</v>
      </c>
      <c r="G36" s="95">
        <v>1.8E-3</v>
      </c>
      <c r="H36" s="95">
        <v>2.98E-2</v>
      </c>
      <c r="I36" s="95">
        <v>2.3599999999999999E-2</v>
      </c>
      <c r="J36" s="95">
        <v>2.6700000000000002E-2</v>
      </c>
      <c r="K36" s="95">
        <v>3.5000000000000001E-3</v>
      </c>
      <c r="L36" s="95">
        <v>0.68240000000000001</v>
      </c>
      <c r="M36" s="96">
        <v>0.26540000000000002</v>
      </c>
      <c r="N36" s="86">
        <v>0.70830000000000004</v>
      </c>
      <c r="O36" s="67">
        <v>8264.0681000000004</v>
      </c>
      <c r="P36" s="68">
        <v>34.6</v>
      </c>
      <c r="Q36" s="69">
        <v>9.6111000000000004</v>
      </c>
      <c r="R36" s="70">
        <v>9157.3518000000004</v>
      </c>
      <c r="S36" s="68">
        <v>38.340000000000003</v>
      </c>
      <c r="T36" s="59">
        <v>10.65</v>
      </c>
      <c r="U36" s="87">
        <v>11939.906499999999</v>
      </c>
      <c r="V36" s="88">
        <v>49.99</v>
      </c>
      <c r="W36" s="59">
        <v>13.886100000000001</v>
      </c>
      <c r="X36" s="89">
        <v>-12.1</v>
      </c>
      <c r="Y36" s="61">
        <v>-7.9</v>
      </c>
      <c r="Z36" s="113"/>
      <c r="AA36" s="113"/>
      <c r="AB36" s="44"/>
      <c r="AC36" s="42"/>
      <c r="AD36" s="14"/>
      <c r="AE36" s="16"/>
      <c r="AF36" s="16"/>
      <c r="AG36" s="16"/>
    </row>
    <row r="37" spans="1:33" ht="15.6" x14ac:dyDescent="0.3">
      <c r="A37" s="62">
        <v>27</v>
      </c>
      <c r="B37" s="91">
        <v>94.944400000000002</v>
      </c>
      <c r="C37" s="92">
        <v>2.7751000000000001</v>
      </c>
      <c r="D37" s="92">
        <v>0.9294</v>
      </c>
      <c r="E37" s="92">
        <v>0.1426</v>
      </c>
      <c r="F37" s="92">
        <v>0.152</v>
      </c>
      <c r="G37" s="92">
        <v>1.6999999999999999E-3</v>
      </c>
      <c r="H37" s="92">
        <v>3.1800000000000002E-2</v>
      </c>
      <c r="I37" s="92">
        <v>2.53E-2</v>
      </c>
      <c r="J37" s="92">
        <v>3.1099999999999999E-2</v>
      </c>
      <c r="K37" s="92">
        <v>3.0000000000000001E-3</v>
      </c>
      <c r="L37" s="92">
        <v>0.68610000000000004</v>
      </c>
      <c r="M37" s="93">
        <v>0.27750000000000002</v>
      </c>
      <c r="N37" s="78">
        <v>0.70950000000000002</v>
      </c>
      <c r="O37" s="67">
        <v>8211.5220000000008</v>
      </c>
      <c r="P37" s="68">
        <v>34.380000000000003</v>
      </c>
      <c r="Q37" s="69">
        <v>9.5500000000000007</v>
      </c>
      <c r="R37" s="70">
        <v>9166.9056</v>
      </c>
      <c r="S37" s="68">
        <v>38.380000000000003</v>
      </c>
      <c r="T37" s="59">
        <v>10.661099999999999</v>
      </c>
      <c r="U37" s="79">
        <v>11944.683499999999</v>
      </c>
      <c r="V37" s="80">
        <v>50.01</v>
      </c>
      <c r="W37" s="59">
        <v>13.8917</v>
      </c>
      <c r="X37" s="81">
        <v>-12.6</v>
      </c>
      <c r="Y37" s="74">
        <v>-8.3000000000000007</v>
      </c>
      <c r="Z37" s="114"/>
      <c r="AA37" s="114"/>
      <c r="AB37" s="17"/>
      <c r="AC37" s="42"/>
      <c r="AD37" s="14"/>
      <c r="AE37" s="16"/>
      <c r="AF37" s="16"/>
      <c r="AG37" s="16"/>
    </row>
    <row r="38" spans="1:33" ht="15.6" x14ac:dyDescent="0.3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8211.5220000000008</v>
      </c>
      <c r="P38" s="68">
        <v>34.380000000000003</v>
      </c>
      <c r="Q38" s="69">
        <v>9.5500000000000007</v>
      </c>
      <c r="R38" s="70">
        <v>9166.9056</v>
      </c>
      <c r="S38" s="68">
        <v>38.380000000000003</v>
      </c>
      <c r="T38" s="59">
        <v>10.661099999999999</v>
      </c>
      <c r="U38" s="87">
        <v>11944.683499999999</v>
      </c>
      <c r="V38" s="88">
        <v>50.01</v>
      </c>
      <c r="W38" s="59">
        <v>13.8917</v>
      </c>
      <c r="X38" s="89"/>
      <c r="Y38" s="61"/>
      <c r="Z38" s="113"/>
      <c r="AA38" s="113"/>
      <c r="AB38" s="44"/>
      <c r="AC38" s="42"/>
      <c r="AD38" s="14"/>
      <c r="AE38" s="16"/>
      <c r="AF38" s="16"/>
      <c r="AG38" s="16"/>
    </row>
    <row r="39" spans="1:33" ht="15.6" x14ac:dyDescent="0.3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8211.5220000000008</v>
      </c>
      <c r="P39" s="68">
        <v>34.380000000000003</v>
      </c>
      <c r="Q39" s="69">
        <v>9.5500000000000007</v>
      </c>
      <c r="R39" s="70">
        <v>9166.9056</v>
      </c>
      <c r="S39" s="68">
        <v>38.380000000000003</v>
      </c>
      <c r="T39" s="59">
        <v>10.661099999999999</v>
      </c>
      <c r="U39" s="79">
        <v>11944.683499999999</v>
      </c>
      <c r="V39" s="80">
        <v>50.01</v>
      </c>
      <c r="W39" s="59">
        <v>13.8917</v>
      </c>
      <c r="X39" s="81"/>
      <c r="Y39" s="74"/>
      <c r="Z39" s="114"/>
      <c r="AA39" s="114"/>
      <c r="AB39" s="45"/>
      <c r="AC39" s="42"/>
      <c r="AD39" s="14"/>
      <c r="AE39" s="16"/>
      <c r="AF39" s="16"/>
      <c r="AG39" s="16"/>
    </row>
    <row r="40" spans="1:33" ht="16.2" thickBot="1" x14ac:dyDescent="0.3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8211.5220000000008</v>
      </c>
      <c r="P40" s="68">
        <v>34.380000000000003</v>
      </c>
      <c r="Q40" s="69">
        <v>9.5500000000000007</v>
      </c>
      <c r="R40" s="70">
        <v>9166.9056</v>
      </c>
      <c r="S40" s="68">
        <v>38.380000000000003</v>
      </c>
      <c r="T40" s="59">
        <v>10.661099999999999</v>
      </c>
      <c r="U40" s="102">
        <v>11944.683499999999</v>
      </c>
      <c r="V40" s="103">
        <v>50.01</v>
      </c>
      <c r="W40" s="59">
        <v>13.8917</v>
      </c>
      <c r="X40" s="104"/>
      <c r="Y40" s="105"/>
      <c r="Z40" s="115"/>
      <c r="AA40" s="115"/>
      <c r="AB40" s="46"/>
      <c r="AC40" s="42"/>
      <c r="AD40" s="14"/>
      <c r="AE40" s="16"/>
      <c r="AF40" s="16"/>
      <c r="AG40" s="16"/>
    </row>
    <row r="41" spans="1:33" ht="15.75" customHeight="1" thickBot="1" x14ac:dyDescent="0.35">
      <c r="A41" s="144" t="s">
        <v>43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6"/>
      <c r="O41" s="175">
        <v>8251.5287000000008</v>
      </c>
      <c r="P41" s="177">
        <v>34.547499999999999</v>
      </c>
      <c r="Q41" s="139">
        <v>9.5965000000000007</v>
      </c>
      <c r="R41" s="175">
        <v>9153.3153000000002</v>
      </c>
      <c r="S41" s="177">
        <v>38.323099999999997</v>
      </c>
      <c r="T41" s="139">
        <v>10.645300000000001</v>
      </c>
      <c r="U41" s="164"/>
      <c r="V41" s="165"/>
      <c r="W41" s="165"/>
      <c r="X41" s="165"/>
      <c r="Y41" s="165"/>
      <c r="Z41" s="165"/>
      <c r="AA41" s="165"/>
      <c r="AB41" s="165"/>
      <c r="AC41" s="43"/>
      <c r="AD41" s="14"/>
      <c r="AE41" s="16"/>
      <c r="AF41" s="16"/>
      <c r="AG41" s="16"/>
    </row>
    <row r="42" spans="1:33" ht="15.75" customHeight="1" thickBot="1" x14ac:dyDescent="0.35">
      <c r="A42" s="3"/>
      <c r="B42" s="47"/>
      <c r="C42" s="47"/>
      <c r="D42" s="47"/>
      <c r="E42" s="47"/>
      <c r="F42" s="47"/>
      <c r="G42" s="47"/>
      <c r="H42" s="179" t="s">
        <v>30</v>
      </c>
      <c r="I42" s="180"/>
      <c r="J42" s="180"/>
      <c r="K42" s="180"/>
      <c r="L42" s="180"/>
      <c r="M42" s="180"/>
      <c r="N42" s="181"/>
      <c r="O42" s="176"/>
      <c r="P42" s="178"/>
      <c r="Q42" s="140"/>
      <c r="R42" s="176"/>
      <c r="S42" s="178"/>
      <c r="T42" s="140"/>
      <c r="U42" s="162"/>
      <c r="V42" s="163"/>
      <c r="W42" s="163"/>
      <c r="X42" s="163"/>
      <c r="Y42" s="163"/>
      <c r="Z42" s="163"/>
      <c r="AA42" s="163"/>
      <c r="AB42" s="163"/>
      <c r="AC42" s="41"/>
      <c r="AD42" s="1"/>
      <c r="AE42" s="1"/>
      <c r="AF42" s="1"/>
      <c r="AG42" s="1"/>
    </row>
    <row r="43" spans="1:33" x14ac:dyDescent="0.3">
      <c r="A43" s="2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61"/>
      <c r="V43" s="161"/>
      <c r="W43" s="161"/>
      <c r="X43" s="161"/>
      <c r="Y43" s="161"/>
      <c r="Z43" s="161"/>
      <c r="AA43" s="161"/>
      <c r="AB43" s="161"/>
      <c r="AC43" s="41"/>
      <c r="AD43" s="1"/>
      <c r="AE43" s="1"/>
      <c r="AF43" s="1"/>
      <c r="AG43" s="1"/>
    </row>
    <row r="44" spans="1:33" x14ac:dyDescent="0.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"/>
      <c r="V44" s="18"/>
      <c r="W44" s="18"/>
      <c r="X44" s="18"/>
      <c r="Y44" s="18"/>
      <c r="Z44" s="18"/>
      <c r="AA44" s="18"/>
      <c r="AB44" s="18"/>
      <c r="AC44" s="41"/>
      <c r="AD44" s="1"/>
      <c r="AE44" s="1"/>
      <c r="AF44" s="1"/>
      <c r="AG44" s="1"/>
    </row>
    <row r="45" spans="1:33" x14ac:dyDescent="0.3">
      <c r="A45" s="24"/>
      <c r="B45" s="39" t="s">
        <v>66</v>
      </c>
      <c r="C45" s="39"/>
      <c r="D45" s="39"/>
      <c r="E45" s="39"/>
      <c r="F45" s="39"/>
      <c r="G45" s="39"/>
      <c r="H45" s="39"/>
      <c r="I45" s="39"/>
      <c r="J45" s="39"/>
      <c r="K45" s="39" t="s">
        <v>67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37">
        <v>43647</v>
      </c>
      <c r="W45" s="39"/>
      <c r="X45" s="39"/>
      <c r="Y45" s="39"/>
      <c r="Z45" s="39"/>
      <c r="AA45" s="39"/>
      <c r="AB45" s="24"/>
      <c r="AC45" s="41"/>
      <c r="AD45" s="1"/>
      <c r="AE45" s="1"/>
      <c r="AF45" s="1"/>
      <c r="AG45" s="1"/>
    </row>
    <row r="46" spans="1:33" x14ac:dyDescent="0.3">
      <c r="A46" s="24"/>
      <c r="B46" s="7"/>
      <c r="C46" s="19" t="s">
        <v>31</v>
      </c>
      <c r="D46" s="7"/>
      <c r="E46" s="7"/>
      <c r="F46" s="7"/>
      <c r="G46" s="7"/>
      <c r="H46" s="7"/>
      <c r="I46" s="7"/>
      <c r="J46" s="7"/>
      <c r="K46" s="7"/>
      <c r="L46" s="19" t="s">
        <v>32</v>
      </c>
      <c r="M46" s="7"/>
      <c r="N46" s="7"/>
      <c r="P46" s="7"/>
      <c r="Q46" s="7"/>
      <c r="R46" s="19" t="s">
        <v>33</v>
      </c>
      <c r="S46" s="7"/>
      <c r="T46" s="7"/>
      <c r="U46" s="7"/>
      <c r="V46" s="111" t="s">
        <v>34</v>
      </c>
      <c r="W46" s="7"/>
      <c r="X46" s="7"/>
      <c r="Y46" s="7"/>
      <c r="Z46" s="7"/>
      <c r="AA46" s="7"/>
      <c r="AB46" s="24"/>
      <c r="AC46" s="41"/>
      <c r="AD46" s="1"/>
      <c r="AE46" s="1"/>
      <c r="AF46" s="1"/>
      <c r="AG46" s="1"/>
    </row>
    <row r="47" spans="1:33" x14ac:dyDescent="0.3">
      <c r="A47" s="24"/>
      <c r="B47" s="39" t="s">
        <v>64</v>
      </c>
      <c r="C47" s="39"/>
      <c r="D47" s="39"/>
      <c r="E47" s="39"/>
      <c r="F47" s="39"/>
      <c r="G47" s="39"/>
      <c r="H47" s="39"/>
      <c r="I47" s="39"/>
      <c r="J47" s="39"/>
      <c r="K47" s="39" t="s">
        <v>65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136"/>
      <c r="W47" s="39"/>
      <c r="X47" s="39"/>
      <c r="Y47" s="39"/>
      <c r="Z47" s="39"/>
      <c r="AA47" s="39"/>
      <c r="AB47" s="24"/>
      <c r="AC47" s="41"/>
      <c r="AD47" s="1"/>
      <c r="AE47" s="1"/>
      <c r="AF47" s="1"/>
      <c r="AG47" s="1"/>
    </row>
    <row r="48" spans="1:33" x14ac:dyDescent="0.3">
      <c r="A48" s="24"/>
      <c r="B48" s="7"/>
      <c r="C48" s="19" t="s">
        <v>35</v>
      </c>
      <c r="D48" s="7"/>
      <c r="E48" s="7"/>
      <c r="F48" s="7"/>
      <c r="G48" s="7"/>
      <c r="H48" s="7"/>
      <c r="I48" s="7"/>
      <c r="J48" s="7"/>
      <c r="K48" s="7"/>
      <c r="L48" s="19" t="s">
        <v>32</v>
      </c>
      <c r="M48" s="7"/>
      <c r="N48" s="7"/>
      <c r="P48" s="7"/>
      <c r="Q48" s="7"/>
      <c r="R48" s="19" t="s">
        <v>33</v>
      </c>
      <c r="S48" s="7"/>
      <c r="T48" s="7"/>
      <c r="U48" s="7"/>
      <c r="V48" s="111" t="s">
        <v>34</v>
      </c>
      <c r="W48" s="7"/>
      <c r="X48" s="7"/>
      <c r="Y48" s="7"/>
      <c r="Z48" s="7"/>
      <c r="AA48" s="7"/>
      <c r="AB48" s="24"/>
      <c r="AC48" s="41"/>
    </row>
    <row r="49" spans="1:29" x14ac:dyDescent="0.3">
      <c r="A49" s="24"/>
      <c r="B49" s="39" t="s">
        <v>68</v>
      </c>
      <c r="C49" s="39"/>
      <c r="D49" s="39"/>
      <c r="E49" s="39"/>
      <c r="F49" s="39"/>
      <c r="G49" s="39"/>
      <c r="H49" s="39"/>
      <c r="I49" s="39"/>
      <c r="J49" s="39"/>
      <c r="K49" s="39" t="s">
        <v>69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136"/>
      <c r="W49" s="39"/>
      <c r="X49" s="39"/>
      <c r="Y49" s="39"/>
      <c r="Z49" s="39"/>
      <c r="AA49" s="39"/>
      <c r="AB49" s="24"/>
      <c r="AC49" s="41"/>
    </row>
    <row r="50" spans="1:29" x14ac:dyDescent="0.3">
      <c r="A50" s="24"/>
      <c r="B50" s="7"/>
      <c r="C50" s="19" t="s">
        <v>36</v>
      </c>
      <c r="D50" s="7"/>
      <c r="E50" s="7"/>
      <c r="F50" s="7"/>
      <c r="G50" s="7"/>
      <c r="H50" s="7"/>
      <c r="I50" s="7"/>
      <c r="J50" s="7"/>
      <c r="K50" s="7"/>
      <c r="L50" s="19" t="s">
        <v>32</v>
      </c>
      <c r="M50" s="7"/>
      <c r="N50" s="7"/>
      <c r="P50" s="7"/>
      <c r="Q50" s="7"/>
      <c r="R50" s="19" t="s">
        <v>33</v>
      </c>
      <c r="S50" s="7"/>
      <c r="T50" s="7"/>
      <c r="U50" s="7"/>
      <c r="V50" s="111" t="s">
        <v>34</v>
      </c>
      <c r="W50" s="7"/>
      <c r="X50" s="7"/>
      <c r="Y50" s="7"/>
      <c r="Z50" s="7"/>
      <c r="AA50" s="7"/>
      <c r="AB50" s="24"/>
      <c r="AC50" s="24"/>
    </row>
    <row r="51" spans="1:29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</sheetData>
  <mergeCells count="41">
    <mergeCell ref="P41:P42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3:AB43"/>
    <mergeCell ref="U42:AB42"/>
    <mergeCell ref="U41:AB41"/>
    <mergeCell ref="AB7:AB10"/>
    <mergeCell ref="I9:I10"/>
    <mergeCell ref="AA7:AA10"/>
    <mergeCell ref="Y7:Y10"/>
    <mergeCell ref="A41:N41"/>
    <mergeCell ref="D9:D10"/>
    <mergeCell ref="R41:R42"/>
    <mergeCell ref="S41:S42"/>
    <mergeCell ref="T41:T42"/>
    <mergeCell ref="O41:O42"/>
    <mergeCell ref="H42:N42"/>
    <mergeCell ref="M3:S3"/>
    <mergeCell ref="Q41:Q42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"/>
  <sheetViews>
    <sheetView workbookViewId="0">
      <selection activeCell="E22" sqref="E22"/>
    </sheetView>
  </sheetViews>
  <sheetFormatPr defaultColWidth="9.109375" defaultRowHeight="14.4" x14ac:dyDescent="0.3"/>
  <cols>
    <col min="1" max="1" width="22.6640625" style="23" customWidth="1"/>
    <col min="2" max="2" width="46.44140625" style="23" customWidth="1"/>
    <col min="3" max="4" width="10.44140625" style="23" customWidth="1"/>
    <col min="5" max="5" width="12.33203125" style="23" customWidth="1"/>
    <col min="6" max="6" width="6.88671875" style="23" customWidth="1"/>
    <col min="7" max="7" width="10.109375" style="23" bestFit="1" customWidth="1"/>
    <col min="8" max="8" width="0.33203125" style="23" customWidth="1"/>
    <col min="9" max="16384" width="9.109375" style="23"/>
  </cols>
  <sheetData>
    <row r="2" spans="1:26" ht="15.75" x14ac:dyDescent="0.25">
      <c r="A2" s="190"/>
      <c r="B2" s="190"/>
    </row>
    <row r="3" spans="1:26" x14ac:dyDescent="0.3">
      <c r="A3" s="118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5">
      <c r="A5" s="191" t="s">
        <v>37</v>
      </c>
      <c r="B5" s="191" t="s">
        <v>38</v>
      </c>
      <c r="C5" s="193" t="s">
        <v>39</v>
      </c>
      <c r="D5" s="194"/>
      <c r="E5" s="195"/>
    </row>
    <row r="6" spans="1:26" ht="15" thickBot="1" x14ac:dyDescent="0.35">
      <c r="A6" s="192"/>
      <c r="B6" s="192"/>
      <c r="C6" s="128" t="s">
        <v>41</v>
      </c>
      <c r="D6" s="129" t="s">
        <v>42</v>
      </c>
      <c r="E6" s="128" t="s">
        <v>40</v>
      </c>
    </row>
    <row r="7" spans="1:26" ht="15" customHeight="1" x14ac:dyDescent="0.3">
      <c r="A7" s="124" t="s">
        <v>56</v>
      </c>
      <c r="B7" s="124"/>
      <c r="C7" s="125">
        <v>9153.3153000000002</v>
      </c>
      <c r="D7" s="126">
        <v>38.323099999999997</v>
      </c>
      <c r="E7" s="127">
        <v>10.645300000000001</v>
      </c>
      <c r="F7" s="123"/>
    </row>
    <row r="8" spans="1:26" x14ac:dyDescent="0.3">
      <c r="A8" s="133" t="s">
        <v>57</v>
      </c>
      <c r="B8" s="130" t="s">
        <v>58</v>
      </c>
      <c r="C8" s="131">
        <v>9152.6704000000009</v>
      </c>
      <c r="D8" s="132">
        <v>38.320399999999999</v>
      </c>
      <c r="E8" s="132">
        <v>10.644600000000001</v>
      </c>
    </row>
    <row r="9" spans="1:26" x14ac:dyDescent="0.3">
      <c r="A9" s="133" t="s">
        <v>57</v>
      </c>
      <c r="B9" s="130" t="s">
        <v>59</v>
      </c>
      <c r="C9" s="131">
        <v>9153.1959000000006</v>
      </c>
      <c r="D9" s="132">
        <v>38.322600000000001</v>
      </c>
      <c r="E9" s="132">
        <v>10.645200000000001</v>
      </c>
    </row>
    <row r="10" spans="1:26" x14ac:dyDescent="0.3">
      <c r="A10" s="133" t="s">
        <v>57</v>
      </c>
      <c r="B10" s="130" t="s">
        <v>60</v>
      </c>
      <c r="C10" s="131">
        <v>9153.2674999999999</v>
      </c>
      <c r="D10" s="132">
        <v>38.322899999999997</v>
      </c>
      <c r="E10" s="132">
        <v>10.645300000000001</v>
      </c>
    </row>
    <row r="11" spans="1:26" x14ac:dyDescent="0.3">
      <c r="A11" s="133" t="s">
        <v>57</v>
      </c>
      <c r="B11" s="130" t="s">
        <v>61</v>
      </c>
      <c r="C11" s="131">
        <v>9153.6736000000001</v>
      </c>
      <c r="D11" s="132">
        <v>38.324599999999997</v>
      </c>
      <c r="E11" s="132">
        <v>10.6457</v>
      </c>
    </row>
    <row r="12" spans="1:26" x14ac:dyDescent="0.3">
      <c r="A12" s="116"/>
      <c r="B12" s="116"/>
      <c r="C12" s="119"/>
      <c r="D12" s="117"/>
      <c r="E12" s="117"/>
    </row>
    <row r="13" spans="1:26" x14ac:dyDescent="0.3">
      <c r="A13" s="27" t="str">
        <f>паспорт!B45</f>
        <v>Головний інженер  Харківського ЛВУМГ</v>
      </c>
      <c r="B13" s="28"/>
      <c r="C13" s="28" t="str">
        <f>паспорт!K45</f>
        <v>Моторя О.А.</v>
      </c>
      <c r="D13" s="28"/>
      <c r="E13" s="28"/>
      <c r="F13" s="28"/>
      <c r="G13" s="137">
        <v>43647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3">
      <c r="A14" s="19" t="s">
        <v>31</v>
      </c>
      <c r="C14" s="33" t="s">
        <v>32</v>
      </c>
      <c r="E14" s="35" t="s">
        <v>33</v>
      </c>
      <c r="F14" s="30"/>
      <c r="G14" s="31" t="s">
        <v>34</v>
      </c>
      <c r="H14" s="24"/>
      <c r="I14" s="24"/>
      <c r="J14" s="24"/>
      <c r="K14" s="24"/>
      <c r="L14" s="24"/>
      <c r="M14" s="24"/>
      <c r="N14" s="26"/>
      <c r="O14" s="24"/>
      <c r="P14" s="24"/>
      <c r="Q14" s="19"/>
      <c r="R14" s="24"/>
      <c r="S14" s="24"/>
      <c r="T14" s="24"/>
      <c r="U14" s="19"/>
      <c r="V14" s="24"/>
      <c r="W14" s="24"/>
      <c r="X14" s="24"/>
      <c r="Y14" s="24"/>
      <c r="Z14" s="24"/>
    </row>
    <row r="15" spans="1:26" x14ac:dyDescent="0.3">
      <c r="A15" s="27" t="str">
        <f>паспорт!B47</f>
        <v>Начальник лабораторії</v>
      </c>
      <c r="B15" s="28"/>
      <c r="C15" s="28" t="str">
        <f>паспорт!K47</f>
        <v>Сипко Е.П.</v>
      </c>
      <c r="D15" s="34"/>
      <c r="E15" s="36"/>
      <c r="F15" s="37"/>
      <c r="G15" s="40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3">
      <c r="A16" s="19" t="s">
        <v>35</v>
      </c>
      <c r="C16" s="33" t="s">
        <v>32</v>
      </c>
      <c r="E16" s="35" t="s">
        <v>33</v>
      </c>
      <c r="F16" s="30"/>
      <c r="G16" s="31" t="s">
        <v>34</v>
      </c>
      <c r="H16" s="24"/>
      <c r="I16" s="24"/>
      <c r="J16" s="24"/>
      <c r="K16" s="24"/>
      <c r="L16" s="24"/>
      <c r="M16" s="24"/>
      <c r="N16" s="19"/>
      <c r="O16" s="24"/>
      <c r="P16" s="24"/>
      <c r="Q16" s="19"/>
      <c r="R16" s="24"/>
      <c r="S16" s="24"/>
      <c r="T16" s="24"/>
      <c r="U16" s="19"/>
      <c r="V16" s="24"/>
      <c r="W16" s="24"/>
      <c r="X16" s="24"/>
      <c r="Y16" s="24"/>
      <c r="Z16" s="24"/>
    </row>
    <row r="17" spans="1:8" x14ac:dyDescent="0.3">
      <c r="A17" s="27" t="str">
        <f>паспорт!B49</f>
        <v>Начальник служби ГВ та М</v>
      </c>
      <c r="B17" s="28"/>
      <c r="C17" s="28" t="str">
        <f>паспорт!K49</f>
        <v>Щербак С.О.</v>
      </c>
      <c r="D17" s="34"/>
      <c r="E17" s="36"/>
      <c r="F17" s="38"/>
      <c r="G17" s="40"/>
      <c r="H17" s="32"/>
    </row>
    <row r="18" spans="1:8" x14ac:dyDescent="0.3">
      <c r="A18" s="19" t="s">
        <v>36</v>
      </c>
      <c r="C18" s="33" t="s">
        <v>32</v>
      </c>
      <c r="E18" s="35" t="s">
        <v>33</v>
      </c>
      <c r="F18" s="30"/>
      <c r="G18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Євтушенко Світлана Олександрівна</cp:lastModifiedBy>
  <cp:lastPrinted>2019-07-01T07:33:44Z</cp:lastPrinted>
  <dcterms:created xsi:type="dcterms:W3CDTF">2017-03-02T08:26:11Z</dcterms:created>
  <dcterms:modified xsi:type="dcterms:W3CDTF">2019-07-01T07:58:48Z</dcterms:modified>
</cp:coreProperties>
</file>