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externalReferences>
    <externalReference r:id="rId3"/>
  </externalReferences>
  <definedNames>
    <definedName name="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R45" i="1" l="1"/>
  <c r="R49" i="1" s="1"/>
  <c r="R47" i="1" l="1"/>
</calcChain>
</file>

<file path=xl/sharedStrings.xml><?xml version="1.0" encoding="utf-8"?>
<sst xmlns="http://schemas.openxmlformats.org/spreadsheetml/2006/main" count="233" uniqueCount="140">
  <si>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</si>
  <si>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</si>
  <si>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</si>
  <si>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</si>
  <si>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</si>
  <si>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</si>
  <si>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</si>
  <si>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</si>
  <si>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</si>
  <si>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</si>
  <si>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</si>
  <si>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</si>
  <si>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</si>
  <si>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</si>
  <si>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</si>
  <si>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</si>
  <si>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</si>
  <si>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</si>
  <si>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</si>
  <si>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</si>
  <si>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</si>
  <si>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</si>
  <si>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</si>
  <si>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</si>
  <si>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</si>
  <si>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</si>
  <si>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</si>
  <si>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</si>
  <si>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</si>
  <si>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</si>
  <si>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</si>
  <si>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</si>
  <si>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</si>
  <si>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</si>
  <si>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</si>
  <si>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</si>
  <si>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</si>
  <si>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</si>
  <si>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</si>
  <si>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</si>
  <si>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</si>
  <si>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</si>
  <si>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АТ "Укртрансгаз"</t>
  </si>
  <si>
    <t>Начальник служби ГВ і М</t>
  </si>
  <si>
    <t>Власов Д.І.</t>
  </si>
  <si>
    <t>Завідувач ВХАЛ</t>
  </si>
  <si>
    <t>Савченко О.М.</t>
  </si>
  <si>
    <t>Начальник Бердичівського ЛВУ МГ</t>
  </si>
  <si>
    <t>Лохман В.В.</t>
  </si>
  <si>
    <t>Свідоцтво № 033/14 чинне до 12.03.2019 р.</t>
  </si>
  <si>
    <t>за період з 01.05.2018р. по 31.05.2018р.</t>
  </si>
  <si>
    <t>по газопроводу "Дашава-Київ" (ДК)</t>
  </si>
  <si>
    <t>Вимірювальна хіміко-аналітична лабораторія</t>
  </si>
  <si>
    <t>Бердичівське ЛВУМГ</t>
  </si>
  <si>
    <t>Філія "УМГ "КИЇВТРАНСГАЗ"</t>
  </si>
  <si>
    <t>ПАСПОРТ ФІЗИКО-ХІМІЧНИХ ПОКАЗНИКІВ ПРИРОДНОГО ГАЗУ  №3</t>
  </si>
  <si>
    <t>Маршрут №3</t>
  </si>
  <si>
    <t>Вінницька</t>
  </si>
  <si>
    <t>АГНКС Вінниця 1</t>
  </si>
  <si>
    <t>АГНКС ТОВ "ЕКОГАЗ ЕНЕРДЖІ"</t>
  </si>
  <si>
    <t>ГРС Вiнниця Пiвнiчна, Газпостачсервіс</t>
  </si>
  <si>
    <t>ГРС Вiнниця Пiвнiчна, Хімпром</t>
  </si>
  <si>
    <t>ГРС Війтівці</t>
  </si>
  <si>
    <t>ГРС Вінниця Південна</t>
  </si>
  <si>
    <t>ГРС Вінниця Північна, місто</t>
  </si>
  <si>
    <t>ГРС Вінниця Східна</t>
  </si>
  <si>
    <t>ГРС Глухівці</t>
  </si>
  <si>
    <t>ГРС Гнівань</t>
  </si>
  <si>
    <t>ГРС Дружба, ТОВ "УКРАФЛОРА-ВІННИЦЯ"</t>
  </si>
  <si>
    <t>ГРС Калинівка</t>
  </si>
  <si>
    <t>ГРС Козятин</t>
  </si>
  <si>
    <t>ГРС Корделівка</t>
  </si>
  <si>
    <t>ГРС Ластівка</t>
  </si>
  <si>
    <t>ГРС Люленці</t>
  </si>
  <si>
    <t>ГРС Махнівка</t>
  </si>
  <si>
    <t>ГРС Перемога</t>
  </si>
  <si>
    <t>ГРС Радівка</t>
  </si>
  <si>
    <t>ГРС Сальник</t>
  </si>
  <si>
    <t>ГРС Сальниця</t>
  </si>
  <si>
    <t>ГРС Сміла, Подорожнє</t>
  </si>
  <si>
    <t>ГРС Турбів</t>
  </si>
  <si>
    <t>ГРС Хмільник</t>
  </si>
  <si>
    <t>ГРС Хомутинці</t>
  </si>
  <si>
    <t>ТОВ "ЕКОСФЕРА" с.Калинівка</t>
  </si>
  <si>
    <t>Житомирська</t>
  </si>
  <si>
    <t>АГНКС ТОВ "Альтарф"</t>
  </si>
  <si>
    <t>ГРС Андрушівка</t>
  </si>
  <si>
    <t>ГРС Андрушки, ТОВ "Сігнет-Центр"</t>
  </si>
  <si>
    <t>ГРС Андрушки, побут</t>
  </si>
  <si>
    <t>ГРС Бабичівка</t>
  </si>
  <si>
    <t>ГРС Баранівка</t>
  </si>
  <si>
    <t>ГРС Бердичів, АГНКС 1</t>
  </si>
  <si>
    <t>ГРС Бердичів, Котельня ВРТП</t>
  </si>
  <si>
    <t>ГРС Бердичів, лінія 1</t>
  </si>
  <si>
    <t>ГРС Бердичів, лінія 2</t>
  </si>
  <si>
    <t>ГРС Василівка</t>
  </si>
  <si>
    <t>ГРС Великі Коровинці</t>
  </si>
  <si>
    <t>ГРС Висока Піч</t>
  </si>
  <si>
    <t>ГРС Врублівка</t>
  </si>
  <si>
    <t>ГРС Вчорайше</t>
  </si>
  <si>
    <t>ГРС Галіївка</t>
  </si>
  <si>
    <t>ГРС Глубочиця</t>
  </si>
  <si>
    <t>ГРС Глубочиця, АГНКС ТОВ ТЕК "Ітера Україна"</t>
  </si>
  <si>
    <t>ГРС Гришківці</t>
  </si>
  <si>
    <t>ГРС Гуйва</t>
  </si>
  <si>
    <t>ГРС Довбиш</t>
  </si>
  <si>
    <t>ГРС Житомир АГНКС 1</t>
  </si>
  <si>
    <t>ГРС Житомир, місто</t>
  </si>
  <si>
    <t>ГРС Житомир, промрайон</t>
  </si>
  <si>
    <t>ГРС Кам`яний Брід</t>
  </si>
  <si>
    <t>ГРС Коростишів</t>
  </si>
  <si>
    <t>ГРС Липне</t>
  </si>
  <si>
    <t>ГРС Любар, Філинці</t>
  </si>
  <si>
    <t>ГРС Миропіль</t>
  </si>
  <si>
    <t>ГРС Н.Чортория</t>
  </si>
  <si>
    <t>ГРС Озерянка</t>
  </si>
  <si>
    <t>ГРС Першотравенськ</t>
  </si>
  <si>
    <t>ГРС Попільня</t>
  </si>
  <si>
    <t>ГРС Рея</t>
  </si>
  <si>
    <t>ГРС Романів</t>
  </si>
  <si>
    <t>ГРС Сінгури</t>
  </si>
  <si>
    <t>ГРС Садки</t>
  </si>
  <si>
    <t>ГРС Сміла, Іванопіль</t>
  </si>
  <si>
    <t>ГРС Ст.Котельня</t>
  </si>
  <si>
    <t>ГРС Студениця</t>
  </si>
  <si>
    <t>ГРС Червоне</t>
  </si>
  <si>
    <t>ГРС Чуднів</t>
  </si>
  <si>
    <t>Хмельницька</t>
  </si>
  <si>
    <t>ГРС Н.Чортория Прислуч</t>
  </si>
  <si>
    <t>ГРС Полонне</t>
  </si>
  <si>
    <t>Керівник підрозділу підприємства, якому підпорядкована лабораторія</t>
  </si>
  <si>
    <t xml:space="preserve">Завідувач ВХАЛ </t>
  </si>
  <si>
    <t>Лабораторія, де здійснювались аналізи газу</t>
  </si>
  <si>
    <t>Начальник служби ГВ та М</t>
  </si>
  <si>
    <t>Метрологічна служба, яка вимірює обсяги газу</t>
  </si>
  <si>
    <t>переданого Бердичівським ЛВУМГ та прийнятого ПАТ "Житомиргаз", ПАТ "Вінницягаз", ПАТ "Хмельницькгаз", ПАТ "Коростишівгаз", РВУ "Київавтогаз", ТОВ ТЕК "Ітера Україна",                                                                                                             ТОВ "Альтарф", ВРТП "Укргазенергосервіс", ТОВ "Сігнет-Центр", ТОВ "Газпостачсервіс", ТОВ "ЕКОГАЗ ЕНЕРДЖІ", ТОВ "ЕКО-СФЕРА", ТОВ "УКРAФЛОРА ВІННИЦЯ"</t>
  </si>
  <si>
    <t>˂0,006</t>
  </si>
  <si>
    <t>˂0,002</t>
  </si>
  <si>
    <t>відс.</t>
  </si>
  <si>
    <r>
      <t xml:space="preserve">Додаток до Паспорту фізико-хімічних показників природного газу. </t>
    </r>
    <r>
      <rPr>
        <b/>
        <sz val="11"/>
        <rFont val="Arial"/>
        <family val="2"/>
        <charset val="204"/>
      </rPr>
      <t>Маршрут №3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</si>
</sst>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;@"/>
    <numFmt numFmtId="168" formatCode="dd\.mm\.yyyy;@"/>
  </numFmts>
  <fonts count="3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229">
    <xf numFmtId="0" fontId="0" fillId="0" borderId="0" xfId="0"/>
    <xf numFmtId="0" fontId="0" fillId="0" borderId="0" xfId="0"/>
    <xf numFmtId="0" fontId="1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2" fontId="16" fillId="0" borderId="0" xfId="0" applyNumberFormat="1" applyFont="1" applyFill="1" applyProtection="1"/>
    <xf numFmtId="2" fontId="14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4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1" fillId="0" borderId="9" xfId="0" applyFont="1" applyFill="1" applyBorder="1" applyAlignment="1" applyProtection="1">
      <alignment horizontal="right" vertical="top"/>
      <protection locked="0"/>
    </xf>
    <xf numFmtId="0" fontId="0" fillId="0" borderId="0" xfId="0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4" fontId="13" fillId="2" borderId="58" xfId="0" applyNumberFormat="1" applyFont="1" applyFill="1" applyBorder="1" applyAlignment="1">
      <alignment horizontal="center" vertical="center" wrapText="1"/>
    </xf>
    <xf numFmtId="4" fontId="13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1" fillId="0" borderId="0" xfId="0" applyFont="1" applyFill="1" applyBorder="1" applyProtection="1">
      <protection locked="0"/>
    </xf>
    <xf numFmtId="0" fontId="17" fillId="0" borderId="0" xfId="0" applyFont="1" applyFill="1" applyBorder="1"/>
    <xf numFmtId="167" fontId="19" fillId="0" borderId="0" xfId="1" applyNumberFormat="1" applyFont="1" applyBorder="1" applyAlignment="1">
      <alignment horizontal="right" vertical="center" wrapText="1"/>
    </xf>
    <xf numFmtId="0" fontId="20" fillId="0" borderId="9" xfId="1" applyFont="1" applyBorder="1" applyAlignment="1" applyProtection="1">
      <alignment vertical="center"/>
      <protection locked="0"/>
    </xf>
    <xf numFmtId="0" fontId="20" fillId="0" borderId="9" xfId="1" applyFont="1" applyBorder="1" applyProtection="1">
      <protection locked="0"/>
    </xf>
    <xf numFmtId="167" fontId="12" fillId="0" borderId="9" xfId="1" applyNumberFormat="1" applyFont="1" applyBorder="1" applyAlignment="1">
      <alignment vertical="center" wrapText="1"/>
    </xf>
    <xf numFmtId="167" fontId="22" fillId="0" borderId="0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/>
    </xf>
    <xf numFmtId="165" fontId="23" fillId="0" borderId="0" xfId="1" applyNumberFormat="1" applyFont="1" applyBorder="1" applyAlignment="1">
      <alignment horizontal="right" vertical="center"/>
    </xf>
    <xf numFmtId="0" fontId="18" fillId="0" borderId="0" xfId="1"/>
    <xf numFmtId="0" fontId="24" fillId="0" borderId="0" xfId="1" applyFont="1" applyBorder="1"/>
    <xf numFmtId="0" fontId="25" fillId="0" borderId="0" xfId="1" applyFont="1" applyBorder="1" applyAlignment="1" applyProtection="1">
      <alignment vertical="center"/>
      <protection locked="0"/>
    </xf>
    <xf numFmtId="0" fontId="26" fillId="0" borderId="0" xfId="1" applyFont="1" applyBorder="1"/>
    <xf numFmtId="0" fontId="26" fillId="0" borderId="0" xfId="1" applyFont="1" applyBorder="1" applyProtection="1">
      <protection locked="0"/>
    </xf>
    <xf numFmtId="0" fontId="25" fillId="0" borderId="0" xfId="1" applyFont="1" applyBorder="1" applyProtection="1">
      <protection locked="0"/>
    </xf>
    <xf numFmtId="0" fontId="25" fillId="0" borderId="0" xfId="1" applyFont="1" applyBorder="1"/>
    <xf numFmtId="167" fontId="22" fillId="0" borderId="0" xfId="1" applyNumberFormat="1" applyFont="1" applyBorder="1" applyAlignment="1">
      <alignment horizontal="right" vertical="center" wrapText="1"/>
    </xf>
    <xf numFmtId="0" fontId="24" fillId="0" borderId="0" xfId="1" applyFont="1" applyBorder="1" applyProtection="1">
      <protection locked="0"/>
    </xf>
    <xf numFmtId="0" fontId="24" fillId="3" borderId="22" xfId="1" applyFont="1" applyFill="1" applyBorder="1" applyAlignment="1" applyProtection="1">
      <alignment horizontal="center" vertical="center" wrapText="1"/>
      <protection locked="0"/>
    </xf>
    <xf numFmtId="0" fontId="24" fillId="3" borderId="5" xfId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14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right" vertical="center" wrapText="1"/>
    </xf>
    <xf numFmtId="2" fontId="13" fillId="0" borderId="59" xfId="0" applyNumberFormat="1" applyFont="1" applyFill="1" applyBorder="1" applyAlignment="1">
      <alignment horizontal="right" vertical="center" wrapText="1"/>
    </xf>
    <xf numFmtId="2" fontId="13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60" xfId="1" applyFont="1" applyBorder="1" applyAlignment="1" applyProtection="1">
      <alignment horizontal="center" vertical="center"/>
      <protection locked="0"/>
    </xf>
    <xf numFmtId="167" fontId="12" fillId="0" borderId="9" xfId="1" applyNumberFormat="1" applyFont="1" applyBorder="1" applyAlignment="1">
      <alignment horizontal="center" vertical="center" wrapText="1"/>
    </xf>
    <xf numFmtId="168" fontId="21" fillId="0" borderId="9" xfId="1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5" fillId="0" borderId="46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28" fillId="0" borderId="6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8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 (2)"/>
      <sheetName val="Сол.кисл"/>
      <sheetName val="СПИРТ(3)"/>
      <sheetName val=" розрахунок"/>
      <sheetName val="Добові"/>
      <sheetName val="T.t.ros(ГРС)"/>
      <sheetName val="T.t.ros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"/>
      <sheetName val="1"/>
      <sheetName val="2"/>
      <sheetName val="3"/>
      <sheetName val="4"/>
      <sheetName val="5"/>
      <sheetName val="Добові (2)"/>
      <sheetName val="додаток1 до маршруту 1"/>
      <sheetName val="додаток1 до маршруту 2"/>
      <sheetName val="додаток1 до маршруту 3"/>
      <sheetName val="додаток1 до маршруту 4"/>
      <sheetName val="додаток1 до маршруту 5"/>
      <sheetName val="ОЛИВА(2)"/>
      <sheetName val="НОВА"/>
      <sheetName val="ТО-2"/>
      <sheetName val="ТО-3"/>
      <sheetName val="план робіт"/>
      <sheetName val="бланк роси"/>
      <sheetName val="пал.газ КС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>
            <v>43252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tabSelected="1" view="pageBreakPreview" topLeftCell="I1" zoomScaleNormal="66" zoomScaleSheetLayoutView="100" workbookViewId="0">
      <selection activeCell="Z1" sqref="Z1:AB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0" ht="15.75" x14ac:dyDescent="0.25">
      <c r="A1" s="115" t="s">
        <v>42</v>
      </c>
      <c r="B1" s="2"/>
      <c r="C1" s="2"/>
      <c r="D1" s="166" t="s">
        <v>55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75" t="s">
        <v>56</v>
      </c>
      <c r="AA1" s="175"/>
      <c r="AB1" s="175"/>
      <c r="AC1" s="1"/>
      <c r="AD1" s="1"/>
    </row>
    <row r="2" spans="1:30" ht="39.75" customHeight="1" x14ac:dyDescent="0.25">
      <c r="A2" s="107" t="s">
        <v>54</v>
      </c>
      <c r="B2" s="2"/>
      <c r="C2" s="3"/>
      <c r="D2" s="168" t="s">
        <v>135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92"/>
      <c r="AC2" s="1"/>
      <c r="AD2" s="1"/>
    </row>
    <row r="3" spans="1:30" ht="15.75" x14ac:dyDescent="0.25">
      <c r="A3" s="96" t="s">
        <v>53</v>
      </c>
      <c r="B3" s="4"/>
      <c r="C3" s="5"/>
      <c r="D3" s="4"/>
      <c r="E3" s="4"/>
      <c r="F3" s="2"/>
      <c r="G3" s="92"/>
      <c r="H3" s="92"/>
      <c r="I3" s="92"/>
      <c r="J3" s="92"/>
      <c r="K3" s="92"/>
      <c r="L3" s="92"/>
      <c r="M3" s="172"/>
      <c r="N3" s="172"/>
      <c r="O3" s="172"/>
      <c r="P3" s="172"/>
      <c r="Q3" s="172"/>
      <c r="R3" s="172"/>
      <c r="S3" s="172"/>
      <c r="T3" s="92"/>
      <c r="U3" s="92"/>
      <c r="V3" s="92"/>
      <c r="W3" s="92"/>
      <c r="X3" s="92"/>
      <c r="Y3" s="92"/>
      <c r="Z3" s="92"/>
      <c r="AA3" s="92"/>
      <c r="AB3" s="92"/>
      <c r="AC3" s="1"/>
      <c r="AD3" s="1"/>
    </row>
    <row r="4" spans="1:30" ht="15.75" x14ac:dyDescent="0.25">
      <c r="A4" s="95" t="s">
        <v>52</v>
      </c>
      <c r="B4" s="4"/>
      <c r="C4" s="4"/>
      <c r="D4" s="4"/>
      <c r="E4" s="167" t="s">
        <v>51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6"/>
      <c r="Z4" s="6"/>
      <c r="AA4" s="6"/>
      <c r="AB4" s="93"/>
      <c r="AC4" s="1"/>
      <c r="AD4" s="1"/>
    </row>
    <row r="5" spans="1:30" ht="16.5" thickBot="1" x14ac:dyDescent="0.3">
      <c r="A5" s="114" t="s">
        <v>49</v>
      </c>
      <c r="B5" s="4"/>
      <c r="C5" s="4"/>
      <c r="D5" s="4"/>
      <c r="E5" s="4"/>
      <c r="F5" s="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7" t="s">
        <v>50</v>
      </c>
      <c r="W5" s="94"/>
      <c r="X5" s="94"/>
      <c r="Y5" s="94"/>
      <c r="Z5" s="94"/>
      <c r="AA5" s="94"/>
      <c r="AB5" s="94"/>
      <c r="AC5" s="1"/>
      <c r="AD5" s="1"/>
    </row>
    <row r="6" spans="1:30" ht="15.75" thickBot="1" x14ac:dyDescent="0.3">
      <c r="A6" s="213" t="s">
        <v>0</v>
      </c>
      <c r="B6" s="181" t="s">
        <v>1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81" t="s">
        <v>2</v>
      </c>
      <c r="O6" s="182"/>
      <c r="P6" s="182"/>
      <c r="Q6" s="182"/>
      <c r="R6" s="182"/>
      <c r="S6" s="182"/>
      <c r="T6" s="182"/>
      <c r="U6" s="182"/>
      <c r="V6" s="182"/>
      <c r="W6" s="182"/>
      <c r="X6" s="216" t="s">
        <v>3</v>
      </c>
      <c r="Y6" s="203" t="s">
        <v>4</v>
      </c>
      <c r="Z6" s="200" t="s">
        <v>5</v>
      </c>
      <c r="AA6" s="200" t="s">
        <v>6</v>
      </c>
      <c r="AB6" s="197" t="s">
        <v>7</v>
      </c>
      <c r="AC6" s="1"/>
      <c r="AD6" s="1"/>
    </row>
    <row r="7" spans="1:30" ht="15.75" thickBot="1" x14ac:dyDescent="0.3">
      <c r="A7" s="214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213" t="s">
        <v>8</v>
      </c>
      <c r="O7" s="186" t="s">
        <v>9</v>
      </c>
      <c r="P7" s="187"/>
      <c r="Q7" s="187"/>
      <c r="R7" s="187"/>
      <c r="S7" s="187"/>
      <c r="T7" s="187"/>
      <c r="U7" s="187"/>
      <c r="V7" s="187"/>
      <c r="W7" s="188"/>
      <c r="X7" s="217"/>
      <c r="Y7" s="204"/>
      <c r="Z7" s="201"/>
      <c r="AA7" s="201"/>
      <c r="AB7" s="198"/>
      <c r="AC7" s="1"/>
      <c r="AD7" s="1"/>
    </row>
    <row r="8" spans="1:30" ht="15.75" thickBot="1" x14ac:dyDescent="0.3">
      <c r="A8" s="214"/>
      <c r="B8" s="219" t="s">
        <v>10</v>
      </c>
      <c r="C8" s="184" t="s">
        <v>11</v>
      </c>
      <c r="D8" s="184" t="s">
        <v>12</v>
      </c>
      <c r="E8" s="184" t="s">
        <v>13</v>
      </c>
      <c r="F8" s="184" t="s">
        <v>14</v>
      </c>
      <c r="G8" s="184" t="s">
        <v>15</v>
      </c>
      <c r="H8" s="184" t="s">
        <v>16</v>
      </c>
      <c r="I8" s="184" t="s">
        <v>17</v>
      </c>
      <c r="J8" s="184" t="s">
        <v>18</v>
      </c>
      <c r="K8" s="184" t="s">
        <v>19</v>
      </c>
      <c r="L8" s="184" t="s">
        <v>20</v>
      </c>
      <c r="M8" s="176" t="s">
        <v>21</v>
      </c>
      <c r="N8" s="214"/>
      <c r="O8" s="178" t="s">
        <v>22</v>
      </c>
      <c r="P8" s="179"/>
      <c r="Q8" s="180"/>
      <c r="R8" s="181" t="s">
        <v>23</v>
      </c>
      <c r="S8" s="182"/>
      <c r="T8" s="183"/>
      <c r="U8" s="178" t="s">
        <v>24</v>
      </c>
      <c r="V8" s="179"/>
      <c r="W8" s="180"/>
      <c r="X8" s="217"/>
      <c r="Y8" s="204"/>
      <c r="Z8" s="201"/>
      <c r="AA8" s="201"/>
      <c r="AB8" s="198"/>
      <c r="AC8" s="1"/>
      <c r="AD8" s="1"/>
    </row>
    <row r="9" spans="1:30" ht="107.25" customHeight="1" thickBot="1" x14ac:dyDescent="0.3">
      <c r="A9" s="215"/>
      <c r="B9" s="220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77"/>
      <c r="N9" s="215"/>
      <c r="O9" s="17" t="s">
        <v>25</v>
      </c>
      <c r="P9" s="16" t="s">
        <v>26</v>
      </c>
      <c r="Q9" s="15" t="s">
        <v>27</v>
      </c>
      <c r="R9" s="7" t="s">
        <v>25</v>
      </c>
      <c r="S9" s="8" t="s">
        <v>26</v>
      </c>
      <c r="T9" s="9" t="s">
        <v>27</v>
      </c>
      <c r="U9" s="10" t="s">
        <v>25</v>
      </c>
      <c r="V9" s="8" t="s">
        <v>26</v>
      </c>
      <c r="W9" s="9" t="s">
        <v>27</v>
      </c>
      <c r="X9" s="218"/>
      <c r="Y9" s="205"/>
      <c r="Z9" s="202"/>
      <c r="AA9" s="202"/>
      <c r="AB9" s="199"/>
      <c r="AC9" s="1"/>
      <c r="AD9" s="1"/>
    </row>
    <row r="10" spans="1:30" ht="15.75" x14ac:dyDescent="0.25">
      <c r="A10" s="32">
        <v>1</v>
      </c>
      <c r="B10" s="33">
        <v>92.309100000000001</v>
      </c>
      <c r="C10" s="34">
        <v>3.8250999999999999</v>
      </c>
      <c r="D10" s="34">
        <v>0.94299999999999995</v>
      </c>
      <c r="E10" s="34">
        <v>0.1176</v>
      </c>
      <c r="F10" s="34">
        <v>0.15570000000000001</v>
      </c>
      <c r="G10" s="34">
        <v>2.8E-3</v>
      </c>
      <c r="H10" s="34">
        <v>3.4200000000000001E-2</v>
      </c>
      <c r="I10" s="34">
        <v>2.87E-2</v>
      </c>
      <c r="J10" s="34">
        <v>6.0699999999999997E-2</v>
      </c>
      <c r="K10" s="34">
        <v>4.3E-3</v>
      </c>
      <c r="L10" s="34">
        <v>1.2697000000000001</v>
      </c>
      <c r="M10" s="35">
        <v>1.2491000000000001</v>
      </c>
      <c r="N10" s="36">
        <v>0.73080000000000001</v>
      </c>
      <c r="O10" s="37">
        <v>8224.8019000000004</v>
      </c>
      <c r="P10" s="40">
        <v>34.435600000000001</v>
      </c>
      <c r="Q10" s="38">
        <v>9.5654000000000003</v>
      </c>
      <c r="R10" s="39">
        <v>9109.7497999999996</v>
      </c>
      <c r="S10" s="40">
        <v>38.140700000000002</v>
      </c>
      <c r="T10" s="106">
        <v>10.5946</v>
      </c>
      <c r="U10" s="41">
        <v>11695.2089</v>
      </c>
      <c r="V10" s="42">
        <v>48.965499999999999</v>
      </c>
      <c r="W10" s="43">
        <v>13.6015</v>
      </c>
      <c r="X10" s="44">
        <v>-14.6</v>
      </c>
      <c r="Y10" s="45">
        <v>-14.1</v>
      </c>
      <c r="Z10" s="98"/>
      <c r="AA10" s="98"/>
      <c r="AB10" s="27"/>
      <c r="AC10" s="11"/>
      <c r="AD10" s="11"/>
    </row>
    <row r="11" spans="1:30" ht="15.75" x14ac:dyDescent="0.25">
      <c r="A11" s="46">
        <v>2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134">
        <v>8224.8019000000004</v>
      </c>
      <c r="P11" s="135">
        <v>34.435600000000001</v>
      </c>
      <c r="Q11" s="136">
        <v>9.5654000000000003</v>
      </c>
      <c r="R11" s="137">
        <v>9109.7497999999996</v>
      </c>
      <c r="S11" s="135">
        <v>38.140700000000002</v>
      </c>
      <c r="T11" s="138">
        <v>10.5946</v>
      </c>
      <c r="U11" s="139">
        <v>11695.2089</v>
      </c>
      <c r="V11" s="140">
        <v>48.965499999999999</v>
      </c>
      <c r="W11" s="138">
        <v>13.6015</v>
      </c>
      <c r="X11" s="55"/>
      <c r="Y11" s="56"/>
      <c r="Z11" s="99"/>
      <c r="AA11" s="99"/>
      <c r="AB11" s="28"/>
      <c r="AC11" s="11"/>
      <c r="AD11" s="11"/>
    </row>
    <row r="12" spans="1:30" ht="15.75" x14ac:dyDescent="0.25">
      <c r="A12" s="46">
        <v>3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60"/>
      <c r="O12" s="134">
        <v>8224.8019000000004</v>
      </c>
      <c r="P12" s="135">
        <v>34.435600000000001</v>
      </c>
      <c r="Q12" s="136">
        <v>9.5654000000000003</v>
      </c>
      <c r="R12" s="137">
        <v>9109.7497999999996</v>
      </c>
      <c r="S12" s="135">
        <v>38.140700000000002</v>
      </c>
      <c r="T12" s="138">
        <v>10.5946</v>
      </c>
      <c r="U12" s="141">
        <v>11695.2089</v>
      </c>
      <c r="V12" s="142">
        <v>48.965499999999999</v>
      </c>
      <c r="W12" s="138">
        <v>13.6015</v>
      </c>
      <c r="X12" s="63"/>
      <c r="Y12" s="56"/>
      <c r="Z12" s="99"/>
      <c r="AA12" s="99"/>
      <c r="AB12" s="28"/>
      <c r="AC12" s="12"/>
      <c r="AD12" s="12"/>
    </row>
    <row r="13" spans="1:30" ht="15.75" x14ac:dyDescent="0.25">
      <c r="A13" s="46">
        <v>4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60"/>
      <c r="O13" s="134">
        <v>8224.8019000000004</v>
      </c>
      <c r="P13" s="135">
        <v>34.435600000000001</v>
      </c>
      <c r="Q13" s="136">
        <v>9.5654000000000003</v>
      </c>
      <c r="R13" s="137">
        <v>9109.7497999999996</v>
      </c>
      <c r="S13" s="135">
        <v>38.140700000000002</v>
      </c>
      <c r="T13" s="138">
        <v>10.5946</v>
      </c>
      <c r="U13" s="141">
        <v>11695.2089</v>
      </c>
      <c r="V13" s="142">
        <v>48.965499999999999</v>
      </c>
      <c r="W13" s="138">
        <v>13.6015</v>
      </c>
      <c r="X13" s="63"/>
      <c r="Y13" s="56"/>
      <c r="Z13" s="99"/>
      <c r="AA13" s="99"/>
      <c r="AB13" s="28"/>
      <c r="AC13" s="11"/>
      <c r="AD13" s="11"/>
    </row>
    <row r="14" spans="1:30" ht="15.75" x14ac:dyDescent="0.25">
      <c r="A14" s="64">
        <v>5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68"/>
      <c r="O14" s="134">
        <v>8224.8019000000004</v>
      </c>
      <c r="P14" s="135">
        <v>34.435600000000001</v>
      </c>
      <c r="Q14" s="136">
        <v>9.5654000000000003</v>
      </c>
      <c r="R14" s="137">
        <v>9109.7497999999996</v>
      </c>
      <c r="S14" s="135">
        <v>38.140700000000002</v>
      </c>
      <c r="T14" s="138">
        <v>10.5946</v>
      </c>
      <c r="U14" s="143">
        <v>11695.2089</v>
      </c>
      <c r="V14" s="144">
        <v>48.965499999999999</v>
      </c>
      <c r="W14" s="138">
        <v>13.6015</v>
      </c>
      <c r="X14" s="71"/>
      <c r="Y14" s="45"/>
      <c r="Z14" s="98"/>
      <c r="AA14" s="98"/>
      <c r="AB14" s="27"/>
      <c r="AC14" s="11"/>
      <c r="AD14" s="11"/>
    </row>
    <row r="15" spans="1:30" ht="15.75" x14ac:dyDescent="0.25">
      <c r="A15" s="46">
        <v>6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134">
        <v>8224.8019000000004</v>
      </c>
      <c r="P15" s="135">
        <v>34.435600000000001</v>
      </c>
      <c r="Q15" s="136">
        <v>9.5654000000000003</v>
      </c>
      <c r="R15" s="137">
        <v>9109.7497999999996</v>
      </c>
      <c r="S15" s="135">
        <v>38.140700000000002</v>
      </c>
      <c r="T15" s="138">
        <v>10.5946</v>
      </c>
      <c r="U15" s="141">
        <v>11695.2089</v>
      </c>
      <c r="V15" s="142">
        <v>48.965499999999999</v>
      </c>
      <c r="W15" s="138">
        <v>13.6015</v>
      </c>
      <c r="X15" s="63"/>
      <c r="Y15" s="56"/>
      <c r="Z15" s="99"/>
      <c r="AA15" s="99"/>
      <c r="AB15" s="28"/>
      <c r="AC15" s="11"/>
      <c r="AD15" s="11"/>
    </row>
    <row r="16" spans="1:30" ht="15.75" x14ac:dyDescent="0.25">
      <c r="A16" s="64">
        <v>7</v>
      </c>
      <c r="B16" s="65">
        <v>92.447599999999994</v>
      </c>
      <c r="C16" s="66">
        <v>3.7541000000000002</v>
      </c>
      <c r="D16" s="66">
        <v>0.96889999999999998</v>
      </c>
      <c r="E16" s="66">
        <v>0.12540000000000001</v>
      </c>
      <c r="F16" s="66">
        <v>0.1663</v>
      </c>
      <c r="G16" s="66">
        <v>2.8E-3</v>
      </c>
      <c r="H16" s="66">
        <v>3.5999999999999997E-2</v>
      </c>
      <c r="I16" s="66">
        <v>3.1899999999999998E-2</v>
      </c>
      <c r="J16" s="66">
        <v>6.6400000000000001E-2</v>
      </c>
      <c r="K16" s="66">
        <v>3.8999999999999998E-3</v>
      </c>
      <c r="L16" s="66">
        <v>1.2849999999999999</v>
      </c>
      <c r="M16" s="67">
        <v>1.1115999999999999</v>
      </c>
      <c r="N16" s="68">
        <v>0.72970000000000002</v>
      </c>
      <c r="O16" s="51">
        <v>8239.7536</v>
      </c>
      <c r="P16" s="52">
        <v>34.498199999999997</v>
      </c>
      <c r="Q16" s="53">
        <v>9.5828000000000007</v>
      </c>
      <c r="R16" s="54">
        <v>9126.1584999999995</v>
      </c>
      <c r="S16" s="52">
        <v>38.209400000000002</v>
      </c>
      <c r="T16" s="43">
        <v>10.6137</v>
      </c>
      <c r="U16" s="69">
        <v>11724.563099999999</v>
      </c>
      <c r="V16" s="70">
        <v>49.0884</v>
      </c>
      <c r="W16" s="43">
        <v>13.6357</v>
      </c>
      <c r="X16" s="71">
        <v>-12.4</v>
      </c>
      <c r="Y16" s="45">
        <v>-8.1999999999999993</v>
      </c>
      <c r="Z16" s="98"/>
      <c r="AA16" s="98"/>
      <c r="AB16" s="27"/>
      <c r="AC16" s="11"/>
      <c r="AD16" s="11"/>
    </row>
    <row r="17" spans="1:30" ht="15.75" x14ac:dyDescent="0.25">
      <c r="A17" s="46">
        <v>8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50"/>
      <c r="O17" s="134">
        <v>8239.7536</v>
      </c>
      <c r="P17" s="145">
        <v>34.498199999999997</v>
      </c>
      <c r="Q17" s="136">
        <v>9.5828000000000007</v>
      </c>
      <c r="R17" s="137">
        <v>9126.1584999999995</v>
      </c>
      <c r="S17" s="145">
        <v>38.209400000000002</v>
      </c>
      <c r="T17" s="138">
        <v>10.6137</v>
      </c>
      <c r="U17" s="139">
        <v>11724.563099999999</v>
      </c>
      <c r="V17" s="140">
        <v>49.0884</v>
      </c>
      <c r="W17" s="138">
        <v>13.6357</v>
      </c>
      <c r="X17" s="63"/>
      <c r="Y17" s="56"/>
      <c r="Z17" s="99"/>
      <c r="AA17" s="99"/>
      <c r="AB17" s="28"/>
      <c r="AC17" s="11"/>
      <c r="AD17" s="11"/>
    </row>
    <row r="18" spans="1:30" ht="15.75" x14ac:dyDescent="0.25">
      <c r="A18" s="46">
        <v>9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134">
        <v>8239.7536</v>
      </c>
      <c r="P18" s="145">
        <v>34.498199999999997</v>
      </c>
      <c r="Q18" s="136">
        <v>9.5828000000000007</v>
      </c>
      <c r="R18" s="137">
        <v>9126.1584999999995</v>
      </c>
      <c r="S18" s="145">
        <v>38.209400000000002</v>
      </c>
      <c r="T18" s="138">
        <v>10.6137</v>
      </c>
      <c r="U18" s="139">
        <v>11724.563099999999</v>
      </c>
      <c r="V18" s="140">
        <v>49.0884</v>
      </c>
      <c r="W18" s="138">
        <v>13.6357</v>
      </c>
      <c r="X18" s="63"/>
      <c r="Y18" s="56"/>
      <c r="Z18" s="99"/>
      <c r="AA18" s="99"/>
      <c r="AB18" s="28"/>
      <c r="AC18" s="12"/>
      <c r="AD18" s="12"/>
    </row>
    <row r="19" spans="1:30" ht="15.75" x14ac:dyDescent="0.25">
      <c r="A19" s="46">
        <v>10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60"/>
      <c r="O19" s="134">
        <v>8239.7536</v>
      </c>
      <c r="P19" s="145">
        <v>34.498199999999997</v>
      </c>
      <c r="Q19" s="136">
        <v>9.5828000000000007</v>
      </c>
      <c r="R19" s="137">
        <v>9126.1584999999995</v>
      </c>
      <c r="S19" s="145">
        <v>38.209400000000002</v>
      </c>
      <c r="T19" s="138">
        <v>10.6137</v>
      </c>
      <c r="U19" s="141">
        <v>11724.563099999999</v>
      </c>
      <c r="V19" s="142">
        <v>49.0884</v>
      </c>
      <c r="W19" s="138">
        <v>13.6357</v>
      </c>
      <c r="X19" s="63"/>
      <c r="Y19" s="56"/>
      <c r="Z19" s="99"/>
      <c r="AA19" s="99"/>
      <c r="AB19" s="28"/>
      <c r="AC19" s="12"/>
      <c r="AD19" s="12"/>
    </row>
    <row r="20" spans="1:30" ht="15.75" x14ac:dyDescent="0.25">
      <c r="A20" s="46">
        <v>11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60"/>
      <c r="O20" s="134">
        <v>8239.7536</v>
      </c>
      <c r="P20" s="145">
        <v>34.498199999999997</v>
      </c>
      <c r="Q20" s="136">
        <v>9.5828000000000007</v>
      </c>
      <c r="R20" s="137">
        <v>9126.1584999999995</v>
      </c>
      <c r="S20" s="145">
        <v>38.209400000000002</v>
      </c>
      <c r="T20" s="138">
        <v>10.6137</v>
      </c>
      <c r="U20" s="141">
        <v>11724.563099999999</v>
      </c>
      <c r="V20" s="142">
        <v>49.0884</v>
      </c>
      <c r="W20" s="138">
        <v>13.6357</v>
      </c>
      <c r="X20" s="63"/>
      <c r="Y20" s="56"/>
      <c r="Z20" s="99"/>
      <c r="AA20" s="99"/>
      <c r="AB20" s="28"/>
      <c r="AC20" s="12"/>
      <c r="AD20" s="12"/>
    </row>
    <row r="21" spans="1:30" ht="15.75" x14ac:dyDescent="0.25">
      <c r="A21" s="64">
        <v>12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68"/>
      <c r="O21" s="134">
        <v>8239.7536</v>
      </c>
      <c r="P21" s="145">
        <v>34.498199999999997</v>
      </c>
      <c r="Q21" s="136">
        <v>9.5828000000000007</v>
      </c>
      <c r="R21" s="137">
        <v>9126.1584999999995</v>
      </c>
      <c r="S21" s="145">
        <v>38.209400000000002</v>
      </c>
      <c r="T21" s="138">
        <v>10.6137</v>
      </c>
      <c r="U21" s="143">
        <v>11724.563099999999</v>
      </c>
      <c r="V21" s="144">
        <v>49.0884</v>
      </c>
      <c r="W21" s="138">
        <v>13.6357</v>
      </c>
      <c r="X21" s="71"/>
      <c r="Y21" s="45"/>
      <c r="Z21" s="98"/>
      <c r="AA21" s="98"/>
      <c r="AB21" s="27"/>
      <c r="AC21" s="12"/>
      <c r="AD21" s="12"/>
    </row>
    <row r="22" spans="1:30" ht="15.75" x14ac:dyDescent="0.25">
      <c r="A22" s="46">
        <v>13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60"/>
      <c r="O22" s="134">
        <v>8239.7536</v>
      </c>
      <c r="P22" s="135">
        <v>34.498199999999997</v>
      </c>
      <c r="Q22" s="136">
        <v>9.5828000000000007</v>
      </c>
      <c r="R22" s="137">
        <v>9126.1584999999995</v>
      </c>
      <c r="S22" s="135">
        <v>38.209400000000002</v>
      </c>
      <c r="T22" s="138">
        <v>10.6137</v>
      </c>
      <c r="U22" s="141">
        <v>11724.563099999999</v>
      </c>
      <c r="V22" s="142">
        <v>49.0884</v>
      </c>
      <c r="W22" s="138">
        <v>13.6357</v>
      </c>
      <c r="X22" s="63"/>
      <c r="Y22" s="56"/>
      <c r="Z22" s="99"/>
      <c r="AA22" s="99"/>
      <c r="AB22" s="28"/>
      <c r="AC22" s="12"/>
      <c r="AD22" s="12"/>
    </row>
    <row r="23" spans="1:30" ht="15.75" x14ac:dyDescent="0.25">
      <c r="A23" s="64">
        <v>14</v>
      </c>
      <c r="B23" s="75">
        <v>91.037999999999997</v>
      </c>
      <c r="C23" s="76">
        <v>4.3776999999999999</v>
      </c>
      <c r="D23" s="76">
        <v>1.0481</v>
      </c>
      <c r="E23" s="76">
        <v>0.12640000000000001</v>
      </c>
      <c r="F23" s="76">
        <v>0.1774</v>
      </c>
      <c r="G23" s="76">
        <v>3.3E-3</v>
      </c>
      <c r="H23" s="76">
        <v>4.1099999999999998E-2</v>
      </c>
      <c r="I23" s="76">
        <v>3.6200000000000003E-2</v>
      </c>
      <c r="J23" s="76">
        <v>8.0600000000000005E-2</v>
      </c>
      <c r="K23" s="76">
        <v>4.7999999999999996E-3</v>
      </c>
      <c r="L23" s="76">
        <v>1.4456</v>
      </c>
      <c r="M23" s="77">
        <v>1.6209</v>
      </c>
      <c r="N23" s="68">
        <v>0.7419</v>
      </c>
      <c r="O23" s="51">
        <v>8244.1962000000003</v>
      </c>
      <c r="P23" s="52">
        <v>34.516800000000003</v>
      </c>
      <c r="Q23" s="53">
        <v>9.5879999999999992</v>
      </c>
      <c r="R23" s="54">
        <v>9128.8335999999999</v>
      </c>
      <c r="S23" s="52">
        <v>38.220599999999997</v>
      </c>
      <c r="T23" s="43">
        <v>10.6168</v>
      </c>
      <c r="U23" s="69">
        <v>11631.1504</v>
      </c>
      <c r="V23" s="70">
        <v>48.697299999999998</v>
      </c>
      <c r="W23" s="43">
        <v>13.526999999999999</v>
      </c>
      <c r="X23" s="71">
        <v>-11.1</v>
      </c>
      <c r="Y23" s="45">
        <v>-10.3</v>
      </c>
      <c r="Z23" s="98"/>
      <c r="AA23" s="98"/>
      <c r="AB23" s="27"/>
      <c r="AC23" s="12"/>
      <c r="AD23" s="12"/>
    </row>
    <row r="24" spans="1:30" ht="15.75" x14ac:dyDescent="0.25">
      <c r="A24" s="46">
        <v>15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60"/>
      <c r="O24" s="134">
        <v>8244.1962000000003</v>
      </c>
      <c r="P24" s="135">
        <v>34.516800000000003</v>
      </c>
      <c r="Q24" s="136">
        <v>9.5879999999999992</v>
      </c>
      <c r="R24" s="137">
        <v>9128.8335999999999</v>
      </c>
      <c r="S24" s="135">
        <v>38.220599999999997</v>
      </c>
      <c r="T24" s="138">
        <v>10.6168</v>
      </c>
      <c r="U24" s="141">
        <v>11631.1504</v>
      </c>
      <c r="V24" s="142">
        <v>48.697299999999998</v>
      </c>
      <c r="W24" s="138">
        <v>13.526999999999999</v>
      </c>
      <c r="X24" s="63"/>
      <c r="Y24" s="56"/>
      <c r="Z24" s="132" t="s">
        <v>136</v>
      </c>
      <c r="AA24" s="132" t="s">
        <v>137</v>
      </c>
      <c r="AB24" s="133" t="s">
        <v>138</v>
      </c>
      <c r="AC24" s="12"/>
      <c r="AD24" s="12"/>
    </row>
    <row r="25" spans="1:30" ht="15.75" x14ac:dyDescent="0.25">
      <c r="A25" s="46">
        <v>16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60"/>
      <c r="O25" s="134">
        <v>8244.1962000000003</v>
      </c>
      <c r="P25" s="135">
        <v>34.516800000000003</v>
      </c>
      <c r="Q25" s="136">
        <v>9.5879999999999992</v>
      </c>
      <c r="R25" s="137">
        <v>9128.8335999999999</v>
      </c>
      <c r="S25" s="135">
        <v>38.220599999999997</v>
      </c>
      <c r="T25" s="138">
        <v>10.6168</v>
      </c>
      <c r="U25" s="141">
        <v>11631.1504</v>
      </c>
      <c r="V25" s="142">
        <v>48.697299999999998</v>
      </c>
      <c r="W25" s="138">
        <v>13.526999999999999</v>
      </c>
      <c r="X25" s="63"/>
      <c r="Y25" s="56"/>
      <c r="Z25" s="99"/>
      <c r="AA25" s="99"/>
      <c r="AB25" s="28"/>
      <c r="AC25" s="12"/>
      <c r="AD25" s="12"/>
    </row>
    <row r="26" spans="1:30" ht="15.75" x14ac:dyDescent="0.25">
      <c r="A26" s="46">
        <v>17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60"/>
      <c r="O26" s="134">
        <v>8244.1962000000003</v>
      </c>
      <c r="P26" s="135">
        <v>34.516800000000003</v>
      </c>
      <c r="Q26" s="136">
        <v>9.5879999999999992</v>
      </c>
      <c r="R26" s="137">
        <v>9128.8335999999999</v>
      </c>
      <c r="S26" s="135">
        <v>38.220599999999997</v>
      </c>
      <c r="T26" s="138">
        <v>10.6168</v>
      </c>
      <c r="U26" s="141">
        <v>11631.1504</v>
      </c>
      <c r="V26" s="142">
        <v>48.697299999999998</v>
      </c>
      <c r="W26" s="138">
        <v>13.526999999999999</v>
      </c>
      <c r="X26" s="63"/>
      <c r="Y26" s="56"/>
      <c r="Z26" s="99"/>
      <c r="AA26" s="99"/>
      <c r="AB26" s="28"/>
      <c r="AC26" s="12"/>
      <c r="AD26" s="12"/>
    </row>
    <row r="27" spans="1:30" ht="15.75" x14ac:dyDescent="0.25">
      <c r="A27" s="46">
        <v>18</v>
      </c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60"/>
      <c r="O27" s="134">
        <v>8244.1962000000003</v>
      </c>
      <c r="P27" s="135">
        <v>34.516800000000003</v>
      </c>
      <c r="Q27" s="136">
        <v>9.5879999999999992</v>
      </c>
      <c r="R27" s="137">
        <v>9128.8335999999999</v>
      </c>
      <c r="S27" s="135">
        <v>38.220599999999997</v>
      </c>
      <c r="T27" s="138">
        <v>10.6168</v>
      </c>
      <c r="U27" s="141">
        <v>11631.1504</v>
      </c>
      <c r="V27" s="142">
        <v>48.697299999999998</v>
      </c>
      <c r="W27" s="138">
        <v>13.526999999999999</v>
      </c>
      <c r="X27" s="63"/>
      <c r="Y27" s="56"/>
      <c r="Z27" s="99"/>
      <c r="AA27" s="99"/>
      <c r="AB27" s="28"/>
      <c r="AC27" s="12"/>
      <c r="AD27" s="12"/>
    </row>
    <row r="28" spans="1:30" ht="15.75" x14ac:dyDescent="0.25">
      <c r="A28" s="64">
        <v>19</v>
      </c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68"/>
      <c r="O28" s="134">
        <v>8244.1962000000003</v>
      </c>
      <c r="P28" s="135">
        <v>34.516800000000003</v>
      </c>
      <c r="Q28" s="136">
        <v>9.5879999999999992</v>
      </c>
      <c r="R28" s="137">
        <v>9128.8335999999999</v>
      </c>
      <c r="S28" s="135">
        <v>38.220599999999997</v>
      </c>
      <c r="T28" s="138">
        <v>10.6168</v>
      </c>
      <c r="U28" s="143">
        <v>11631.1504</v>
      </c>
      <c r="V28" s="144">
        <v>48.697299999999998</v>
      </c>
      <c r="W28" s="138">
        <v>13.526999999999999</v>
      </c>
      <c r="X28" s="71"/>
      <c r="Y28" s="45"/>
      <c r="Z28" s="98"/>
      <c r="AA28" s="98"/>
      <c r="AB28" s="27"/>
      <c r="AC28" s="12"/>
      <c r="AD28" s="12"/>
    </row>
    <row r="29" spans="1:30" ht="15.75" x14ac:dyDescent="0.25">
      <c r="A29" s="46">
        <v>20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60"/>
      <c r="O29" s="134">
        <v>8244.1962000000003</v>
      </c>
      <c r="P29" s="135">
        <v>34.516800000000003</v>
      </c>
      <c r="Q29" s="136">
        <v>9.5879999999999992</v>
      </c>
      <c r="R29" s="137">
        <v>9128.8335999999999</v>
      </c>
      <c r="S29" s="135">
        <v>38.220599999999997</v>
      </c>
      <c r="T29" s="138">
        <v>10.6168</v>
      </c>
      <c r="U29" s="141">
        <v>11631.1504</v>
      </c>
      <c r="V29" s="142">
        <v>48.697299999999998</v>
      </c>
      <c r="W29" s="138">
        <v>13.526999999999999</v>
      </c>
      <c r="X29" s="63"/>
      <c r="Y29" s="56"/>
      <c r="Z29" s="99"/>
      <c r="AA29" s="99"/>
      <c r="AB29" s="28"/>
      <c r="AC29" s="12"/>
      <c r="AD29" s="12"/>
    </row>
    <row r="30" spans="1:30" ht="15.75" x14ac:dyDescent="0.25">
      <c r="A30" s="64">
        <v>21</v>
      </c>
      <c r="B30" s="75">
        <v>91.320499999999996</v>
      </c>
      <c r="C30" s="76">
        <v>4.2621000000000002</v>
      </c>
      <c r="D30" s="76">
        <v>1.0821000000000001</v>
      </c>
      <c r="E30" s="76">
        <v>0.13120000000000001</v>
      </c>
      <c r="F30" s="76">
        <v>0.1835</v>
      </c>
      <c r="G30" s="76">
        <v>3.2000000000000002E-3</v>
      </c>
      <c r="H30" s="76">
        <v>3.9100000000000003E-2</v>
      </c>
      <c r="I30" s="76">
        <v>3.3300000000000003E-2</v>
      </c>
      <c r="J30" s="76">
        <v>7.9200000000000007E-2</v>
      </c>
      <c r="K30" s="76">
        <v>7.3000000000000001E-3</v>
      </c>
      <c r="L30" s="76">
        <v>1.4219999999999999</v>
      </c>
      <c r="M30" s="77">
        <v>1.4365000000000001</v>
      </c>
      <c r="N30" s="68">
        <v>0.73939999999999995</v>
      </c>
      <c r="O30" s="51">
        <v>8257.9058999999997</v>
      </c>
      <c r="P30" s="52">
        <v>34.574199999999998</v>
      </c>
      <c r="Q30" s="53">
        <v>9.6038999999999994</v>
      </c>
      <c r="R30" s="54">
        <v>9144.1435999999994</v>
      </c>
      <c r="S30" s="52">
        <v>38.284700000000001</v>
      </c>
      <c r="T30" s="43">
        <v>10.634600000000001</v>
      </c>
      <c r="U30" s="69">
        <v>11670.3451</v>
      </c>
      <c r="V30" s="70">
        <v>48.861400000000003</v>
      </c>
      <c r="W30" s="43">
        <v>13.5726</v>
      </c>
      <c r="X30" s="71">
        <v>-8.8000000000000007</v>
      </c>
      <c r="Y30" s="45">
        <v>-8.1</v>
      </c>
      <c r="Z30" s="98"/>
      <c r="AA30" s="98"/>
      <c r="AB30" s="27"/>
      <c r="AC30" s="12"/>
      <c r="AD30" s="12"/>
    </row>
    <row r="31" spans="1:30" ht="15.75" x14ac:dyDescent="0.25">
      <c r="A31" s="46">
        <v>22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60"/>
      <c r="O31" s="134">
        <v>8257.9058999999997</v>
      </c>
      <c r="P31" s="135">
        <v>34.574199999999998</v>
      </c>
      <c r="Q31" s="136">
        <v>9.6038999999999994</v>
      </c>
      <c r="R31" s="137">
        <v>9144.1435999999994</v>
      </c>
      <c r="S31" s="135">
        <v>38.284700000000001</v>
      </c>
      <c r="T31" s="138">
        <v>10.634600000000001</v>
      </c>
      <c r="U31" s="141">
        <v>11670.3451</v>
      </c>
      <c r="V31" s="142">
        <v>48.861400000000003</v>
      </c>
      <c r="W31" s="138">
        <v>13.5726</v>
      </c>
      <c r="X31" s="63"/>
      <c r="Y31" s="56"/>
      <c r="Z31" s="99"/>
      <c r="AA31" s="99"/>
      <c r="AB31" s="13"/>
      <c r="AC31" s="12"/>
      <c r="AD31" s="12"/>
    </row>
    <row r="32" spans="1:30" ht="15.75" x14ac:dyDescent="0.25">
      <c r="A32" s="46">
        <v>23</v>
      </c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60"/>
      <c r="O32" s="134">
        <v>8257.9058999999997</v>
      </c>
      <c r="P32" s="135">
        <v>34.574199999999998</v>
      </c>
      <c r="Q32" s="136">
        <v>9.6038999999999994</v>
      </c>
      <c r="R32" s="137">
        <v>9144.1435999999994</v>
      </c>
      <c r="S32" s="135">
        <v>38.284700000000001</v>
      </c>
      <c r="T32" s="138">
        <v>10.634600000000001</v>
      </c>
      <c r="U32" s="141">
        <v>11670.3451</v>
      </c>
      <c r="V32" s="142">
        <v>48.861400000000003</v>
      </c>
      <c r="W32" s="138">
        <v>13.5726</v>
      </c>
      <c r="X32" s="63"/>
      <c r="Y32" s="56"/>
      <c r="Z32" s="99"/>
      <c r="AA32" s="99"/>
      <c r="AB32" s="28"/>
      <c r="AC32" s="12"/>
      <c r="AD32" s="12"/>
    </row>
    <row r="33" spans="1:30" ht="15.75" x14ac:dyDescent="0.25">
      <c r="A33" s="46">
        <v>24</v>
      </c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  <c r="N33" s="60"/>
      <c r="O33" s="134">
        <v>8257.9058999999997</v>
      </c>
      <c r="P33" s="135">
        <v>34.574199999999998</v>
      </c>
      <c r="Q33" s="136">
        <v>9.6038999999999994</v>
      </c>
      <c r="R33" s="137">
        <v>9144.1435999999994</v>
      </c>
      <c r="S33" s="135">
        <v>38.284700000000001</v>
      </c>
      <c r="T33" s="138">
        <v>10.634600000000001</v>
      </c>
      <c r="U33" s="141">
        <v>11670.3451</v>
      </c>
      <c r="V33" s="142">
        <v>48.861400000000003</v>
      </c>
      <c r="W33" s="138">
        <v>13.5726</v>
      </c>
      <c r="X33" s="63"/>
      <c r="Y33" s="56"/>
      <c r="Z33" s="99"/>
      <c r="AA33" s="99"/>
      <c r="AB33" s="28"/>
      <c r="AC33" s="12"/>
      <c r="AD33" s="12"/>
    </row>
    <row r="34" spans="1:30" ht="15.75" x14ac:dyDescent="0.25">
      <c r="A34" s="46">
        <v>25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60"/>
      <c r="O34" s="134">
        <v>8257.9058999999997</v>
      </c>
      <c r="P34" s="135">
        <v>34.574199999999998</v>
      </c>
      <c r="Q34" s="136">
        <v>9.6038999999999994</v>
      </c>
      <c r="R34" s="137">
        <v>9144.1435999999994</v>
      </c>
      <c r="S34" s="135">
        <v>38.284700000000001</v>
      </c>
      <c r="T34" s="138">
        <v>10.634600000000001</v>
      </c>
      <c r="U34" s="141">
        <v>11670.3451</v>
      </c>
      <c r="V34" s="142">
        <v>48.861400000000003</v>
      </c>
      <c r="W34" s="138">
        <v>13.5726</v>
      </c>
      <c r="X34" s="63"/>
      <c r="Y34" s="56"/>
      <c r="Z34" s="99"/>
      <c r="AA34" s="99"/>
      <c r="AB34" s="13"/>
      <c r="AC34" s="12"/>
      <c r="AD34" s="12"/>
    </row>
    <row r="35" spans="1:30" ht="15.75" x14ac:dyDescent="0.25">
      <c r="A35" s="64">
        <v>26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68"/>
      <c r="O35" s="134">
        <v>8257.9058999999997</v>
      </c>
      <c r="P35" s="135">
        <v>34.574199999999998</v>
      </c>
      <c r="Q35" s="136">
        <v>9.6038999999999994</v>
      </c>
      <c r="R35" s="137">
        <v>9144.1435999999994</v>
      </c>
      <c r="S35" s="135">
        <v>38.284700000000001</v>
      </c>
      <c r="T35" s="138">
        <v>10.634600000000001</v>
      </c>
      <c r="U35" s="143">
        <v>11670.3451</v>
      </c>
      <c r="V35" s="144">
        <v>48.861400000000003</v>
      </c>
      <c r="W35" s="138">
        <v>13.5726</v>
      </c>
      <c r="X35" s="71"/>
      <c r="Y35" s="45"/>
      <c r="Z35" s="98"/>
      <c r="AA35" s="98"/>
      <c r="AB35" s="27"/>
      <c r="AC35" s="12"/>
      <c r="AD35" s="12"/>
    </row>
    <row r="36" spans="1:30" ht="15.75" x14ac:dyDescent="0.25">
      <c r="A36" s="46">
        <v>27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60"/>
      <c r="O36" s="134">
        <v>8257.9058999999997</v>
      </c>
      <c r="P36" s="135">
        <v>34.574199999999998</v>
      </c>
      <c r="Q36" s="136">
        <v>9.6038999999999994</v>
      </c>
      <c r="R36" s="137">
        <v>9144.1435999999994</v>
      </c>
      <c r="S36" s="135">
        <v>38.284700000000001</v>
      </c>
      <c r="T36" s="138">
        <v>10.634600000000001</v>
      </c>
      <c r="U36" s="141">
        <v>11670.3451</v>
      </c>
      <c r="V36" s="142">
        <v>48.861400000000003</v>
      </c>
      <c r="W36" s="138">
        <v>13.5726</v>
      </c>
      <c r="X36" s="63"/>
      <c r="Y36" s="56"/>
      <c r="Z36" s="99"/>
      <c r="AA36" s="99"/>
      <c r="AB36" s="13"/>
      <c r="AC36" s="12"/>
      <c r="AD36" s="12"/>
    </row>
    <row r="37" spans="1:30" ht="15.75" x14ac:dyDescent="0.25">
      <c r="A37" s="64">
        <v>28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68"/>
      <c r="O37" s="134">
        <v>8257.9058999999997</v>
      </c>
      <c r="P37" s="135">
        <v>34.574199999999998</v>
      </c>
      <c r="Q37" s="136">
        <v>9.6038999999999994</v>
      </c>
      <c r="R37" s="137">
        <v>9144.1435999999994</v>
      </c>
      <c r="S37" s="135">
        <v>38.284700000000001</v>
      </c>
      <c r="T37" s="138">
        <v>10.634600000000001</v>
      </c>
      <c r="U37" s="143">
        <v>11670.3451</v>
      </c>
      <c r="V37" s="144">
        <v>48.861400000000003</v>
      </c>
      <c r="W37" s="138">
        <v>13.5726</v>
      </c>
      <c r="X37" s="71"/>
      <c r="Y37" s="45"/>
      <c r="Z37" s="98"/>
      <c r="AA37" s="98"/>
      <c r="AB37" s="27"/>
      <c r="AC37" s="12"/>
      <c r="AD37" s="12"/>
    </row>
    <row r="38" spans="1:30" ht="15.75" x14ac:dyDescent="0.25">
      <c r="A38" s="46">
        <v>29</v>
      </c>
      <c r="B38" s="72">
        <v>89.331599999999995</v>
      </c>
      <c r="C38" s="73">
        <v>5.0907</v>
      </c>
      <c r="D38" s="73">
        <v>1.2612000000000001</v>
      </c>
      <c r="E38" s="73">
        <v>0.14249999999999999</v>
      </c>
      <c r="F38" s="73">
        <v>0.2303</v>
      </c>
      <c r="G38" s="73">
        <v>4.1000000000000003E-3</v>
      </c>
      <c r="H38" s="73">
        <v>5.4899999999999997E-2</v>
      </c>
      <c r="I38" s="73">
        <v>5.1200000000000002E-2</v>
      </c>
      <c r="J38" s="73">
        <v>0.11890000000000001</v>
      </c>
      <c r="K38" s="73">
        <v>5.0000000000000001E-3</v>
      </c>
      <c r="L38" s="73">
        <v>1.7448999999999999</v>
      </c>
      <c r="M38" s="74">
        <v>1.9645999999999999</v>
      </c>
      <c r="N38" s="60">
        <v>0.75719999999999998</v>
      </c>
      <c r="O38" s="51">
        <v>8295.9541000000008</v>
      </c>
      <c r="P38" s="52">
        <v>34.733499999999999</v>
      </c>
      <c r="Q38" s="53">
        <v>9.6481999999999992</v>
      </c>
      <c r="R38" s="54">
        <v>9182.2633999999998</v>
      </c>
      <c r="S38" s="52">
        <v>38.444299999999998</v>
      </c>
      <c r="T38" s="43">
        <v>10.679</v>
      </c>
      <c r="U38" s="61">
        <v>11580.921200000001</v>
      </c>
      <c r="V38" s="62">
        <v>48.487000000000002</v>
      </c>
      <c r="W38" s="43">
        <v>13.4686</v>
      </c>
      <c r="X38" s="63">
        <v>-7.7</v>
      </c>
      <c r="Y38" s="56">
        <v>-5.7</v>
      </c>
      <c r="Z38" s="99"/>
      <c r="AA38" s="99"/>
      <c r="AB38" s="28"/>
      <c r="AC38" s="12"/>
      <c r="AD38" s="12"/>
    </row>
    <row r="39" spans="1:30" ht="15.75" x14ac:dyDescent="0.25">
      <c r="A39" s="78">
        <v>30</v>
      </c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82"/>
      <c r="O39" s="134">
        <v>8295.9541000000008</v>
      </c>
      <c r="P39" s="135">
        <v>34.733499999999999</v>
      </c>
      <c r="Q39" s="136">
        <v>9.6481999999999992</v>
      </c>
      <c r="R39" s="137">
        <v>9182.2633999999998</v>
      </c>
      <c r="S39" s="135">
        <v>38.444299999999998</v>
      </c>
      <c r="T39" s="138">
        <v>10.679</v>
      </c>
      <c r="U39" s="146">
        <v>11580.921200000001</v>
      </c>
      <c r="V39" s="147">
        <v>48.487000000000002</v>
      </c>
      <c r="W39" s="138">
        <v>13.4686</v>
      </c>
      <c r="X39" s="83"/>
      <c r="Y39" s="84"/>
      <c r="Z39" s="100"/>
      <c r="AA39" s="100"/>
      <c r="AB39" s="29"/>
      <c r="AC39" s="12"/>
      <c r="AD39" s="12"/>
    </row>
    <row r="40" spans="1:30" ht="16.5" thickBot="1" x14ac:dyDescent="0.3">
      <c r="A40" s="85">
        <v>31</v>
      </c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89"/>
      <c r="O40" s="148">
        <v>8295.9541000000008</v>
      </c>
      <c r="P40" s="149">
        <v>34.733499999999999</v>
      </c>
      <c r="Q40" s="150">
        <v>9.6481999999999992</v>
      </c>
      <c r="R40" s="151">
        <v>9182.2633999999998</v>
      </c>
      <c r="S40" s="149">
        <v>38.444299999999998</v>
      </c>
      <c r="T40" s="152">
        <v>10.679</v>
      </c>
      <c r="U40" s="153">
        <v>11580.921200000001</v>
      </c>
      <c r="V40" s="154">
        <v>48.487000000000002</v>
      </c>
      <c r="W40" s="152">
        <v>13.4686</v>
      </c>
      <c r="X40" s="90"/>
      <c r="Y40" s="91"/>
      <c r="Z40" s="101"/>
      <c r="AA40" s="101"/>
      <c r="AB40" s="30"/>
      <c r="AC40" s="12"/>
      <c r="AD40" s="12"/>
    </row>
    <row r="41" spans="1:30" ht="15.75" customHeight="1" thickBot="1" x14ac:dyDescent="0.3">
      <c r="A41" s="178" t="s">
        <v>39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0"/>
      <c r="O41" s="206">
        <v>8247.6833000000006</v>
      </c>
      <c r="P41" s="208">
        <v>34.531399999999998</v>
      </c>
      <c r="Q41" s="173">
        <v>9.5921000000000003</v>
      </c>
      <c r="R41" s="206">
        <v>9133.3477999999996</v>
      </c>
      <c r="S41" s="208">
        <v>38.2395</v>
      </c>
      <c r="T41" s="173">
        <v>10.6221</v>
      </c>
      <c r="U41" s="195"/>
      <c r="V41" s="196"/>
      <c r="W41" s="196"/>
      <c r="X41" s="196"/>
      <c r="Y41" s="196"/>
      <c r="Z41" s="196"/>
      <c r="AA41" s="196"/>
      <c r="AB41" s="196"/>
      <c r="AC41" s="12"/>
      <c r="AD41" s="12"/>
    </row>
    <row r="42" spans="1:30" ht="15.75" customHeight="1" thickBot="1" x14ac:dyDescent="0.3">
      <c r="A42" s="2"/>
      <c r="B42" s="31"/>
      <c r="C42" s="31"/>
      <c r="D42" s="31"/>
      <c r="E42" s="31"/>
      <c r="F42" s="31"/>
      <c r="G42" s="31"/>
      <c r="H42" s="210" t="s">
        <v>28</v>
      </c>
      <c r="I42" s="211"/>
      <c r="J42" s="211"/>
      <c r="K42" s="211"/>
      <c r="L42" s="211"/>
      <c r="M42" s="211"/>
      <c r="N42" s="212"/>
      <c r="O42" s="207"/>
      <c r="P42" s="209"/>
      <c r="Q42" s="174"/>
      <c r="R42" s="207"/>
      <c r="S42" s="209"/>
      <c r="T42" s="174"/>
      <c r="U42" s="193"/>
      <c r="V42" s="194"/>
      <c r="W42" s="194"/>
      <c r="X42" s="194"/>
      <c r="Y42" s="194"/>
      <c r="Z42" s="194"/>
      <c r="AA42" s="194"/>
      <c r="AB42" s="194"/>
      <c r="AC42" s="1"/>
      <c r="AD42" s="1"/>
    </row>
    <row r="43" spans="1:30" x14ac:dyDescent="0.25">
      <c r="A43" s="1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92"/>
      <c r="V43" s="192"/>
      <c r="W43" s="192"/>
      <c r="X43" s="192"/>
      <c r="Y43" s="192"/>
      <c r="Z43" s="192"/>
      <c r="AA43" s="192"/>
      <c r="AB43" s="192"/>
      <c r="AC43" s="1"/>
      <c r="AD43" s="1"/>
    </row>
    <row r="44" spans="1:30" x14ac:dyDescent="0.25">
      <c r="A44" s="1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4"/>
      <c r="V44" s="14"/>
      <c r="W44" s="14"/>
      <c r="X44" s="14"/>
      <c r="Y44" s="14"/>
      <c r="Z44" s="14"/>
      <c r="AA44" s="14"/>
      <c r="AB44" s="14"/>
      <c r="AC44" s="1"/>
      <c r="AD44" s="1"/>
    </row>
    <row r="45" spans="1:30" s="123" customFormat="1" ht="14.1" customHeight="1" x14ac:dyDescent="0.25">
      <c r="A45" s="116"/>
      <c r="B45" s="117" t="s">
        <v>47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70" t="s">
        <v>48</v>
      </c>
      <c r="N45" s="170"/>
      <c r="O45" s="170"/>
      <c r="P45" s="119"/>
      <c r="Q45" s="118"/>
      <c r="R45" s="171">
        <f>[1]Додаток!F1</f>
        <v>43252</v>
      </c>
      <c r="S45" s="171"/>
      <c r="T45" s="171"/>
      <c r="U45" s="120"/>
      <c r="V45" s="120"/>
      <c r="W45" s="120"/>
      <c r="X45" s="120"/>
      <c r="Y45" s="120"/>
      <c r="Z45" s="120"/>
      <c r="AA45" s="120"/>
      <c r="AB45" s="121"/>
    </row>
    <row r="46" spans="1:30" s="123" customFormat="1" ht="7.5" customHeight="1" x14ac:dyDescent="0.25">
      <c r="A46" s="116"/>
      <c r="B46" s="124"/>
      <c r="C46" s="125" t="s">
        <v>130</v>
      </c>
      <c r="D46" s="126"/>
      <c r="E46" s="127"/>
      <c r="F46" s="127"/>
      <c r="G46" s="127"/>
      <c r="H46" s="127"/>
      <c r="I46" s="127"/>
      <c r="J46" s="127"/>
      <c r="K46" s="125" t="s">
        <v>31</v>
      </c>
      <c r="L46" s="128"/>
      <c r="M46" s="129"/>
      <c r="N46" s="125" t="s">
        <v>30</v>
      </c>
      <c r="O46" s="129"/>
      <c r="P46" s="129"/>
      <c r="Q46" s="128"/>
      <c r="R46" s="169" t="s">
        <v>32</v>
      </c>
      <c r="S46" s="169"/>
      <c r="T46" s="169"/>
      <c r="U46" s="120"/>
      <c r="V46" s="120"/>
      <c r="W46" s="120"/>
      <c r="X46" s="120"/>
      <c r="Y46" s="120"/>
      <c r="Z46" s="120"/>
      <c r="AA46" s="120"/>
      <c r="AB46" s="121"/>
    </row>
    <row r="47" spans="1:30" s="123" customFormat="1" ht="14.1" customHeight="1" x14ac:dyDescent="0.25">
      <c r="A47" s="116"/>
      <c r="B47" s="117" t="s">
        <v>131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70" t="s">
        <v>46</v>
      </c>
      <c r="N47" s="170"/>
      <c r="O47" s="170"/>
      <c r="P47" s="119"/>
      <c r="Q47" s="118"/>
      <c r="R47" s="171">
        <f>R45</f>
        <v>43252</v>
      </c>
      <c r="S47" s="171"/>
      <c r="T47" s="171"/>
      <c r="U47" s="130"/>
      <c r="V47" s="130"/>
      <c r="W47" s="130"/>
      <c r="X47" s="130"/>
      <c r="Y47" s="130"/>
      <c r="Z47" s="130"/>
      <c r="AA47" s="130"/>
      <c r="AB47" s="122"/>
    </row>
    <row r="48" spans="1:30" s="123" customFormat="1" ht="7.5" customHeight="1" x14ac:dyDescent="0.25">
      <c r="A48" s="116"/>
      <c r="B48" s="131"/>
      <c r="C48" s="125" t="s">
        <v>132</v>
      </c>
      <c r="D48" s="127"/>
      <c r="E48" s="126"/>
      <c r="F48" s="127"/>
      <c r="G48" s="127"/>
      <c r="H48" s="127"/>
      <c r="I48" s="127"/>
      <c r="J48" s="127"/>
      <c r="K48" s="125" t="s">
        <v>31</v>
      </c>
      <c r="L48" s="128"/>
      <c r="M48" s="129"/>
      <c r="N48" s="125" t="s">
        <v>30</v>
      </c>
      <c r="O48" s="129"/>
      <c r="P48" s="129"/>
      <c r="Q48" s="128"/>
      <c r="R48" s="169" t="s">
        <v>32</v>
      </c>
      <c r="S48" s="169"/>
      <c r="T48" s="169"/>
      <c r="U48" s="130"/>
      <c r="V48" s="130"/>
      <c r="W48" s="130"/>
      <c r="X48" s="130"/>
      <c r="Y48" s="130"/>
      <c r="Z48" s="130"/>
      <c r="AA48" s="130"/>
      <c r="AB48" s="122"/>
    </row>
    <row r="49" spans="1:28" s="123" customFormat="1" ht="14.1" customHeight="1" x14ac:dyDescent="0.25">
      <c r="A49" s="116"/>
      <c r="B49" s="117" t="s">
        <v>133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70" t="s">
        <v>44</v>
      </c>
      <c r="N49" s="170"/>
      <c r="O49" s="170"/>
      <c r="P49" s="119"/>
      <c r="Q49" s="119"/>
      <c r="R49" s="171">
        <f>R45</f>
        <v>43252</v>
      </c>
      <c r="S49" s="171"/>
      <c r="T49" s="171"/>
      <c r="U49" s="130"/>
      <c r="V49" s="130"/>
      <c r="W49" s="130"/>
      <c r="X49" s="130"/>
      <c r="Y49" s="130"/>
      <c r="Z49" s="130"/>
      <c r="AA49" s="130"/>
      <c r="AB49" s="122"/>
    </row>
    <row r="50" spans="1:28" s="123" customFormat="1" ht="6.75" customHeight="1" x14ac:dyDescent="0.25">
      <c r="A50" s="116"/>
      <c r="B50" s="131"/>
      <c r="C50" s="125" t="s">
        <v>134</v>
      </c>
      <c r="D50" s="127"/>
      <c r="E50" s="126"/>
      <c r="F50" s="127"/>
      <c r="G50" s="127"/>
      <c r="H50" s="127"/>
      <c r="I50" s="127"/>
      <c r="J50" s="127"/>
      <c r="K50" s="125" t="s">
        <v>31</v>
      </c>
      <c r="L50" s="128"/>
      <c r="M50" s="129"/>
      <c r="N50" s="125" t="s">
        <v>30</v>
      </c>
      <c r="O50" s="129"/>
      <c r="P50" s="129"/>
      <c r="Q50" s="128"/>
      <c r="R50" s="169" t="s">
        <v>32</v>
      </c>
      <c r="S50" s="169"/>
      <c r="T50" s="169"/>
      <c r="U50" s="130"/>
      <c r="V50" s="130"/>
      <c r="W50" s="130"/>
      <c r="X50" s="130"/>
      <c r="Y50" s="130"/>
      <c r="Z50" s="130"/>
      <c r="AA50" s="130"/>
      <c r="AB50" s="122"/>
    </row>
    <row r="51" spans="1:28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</sheetData>
  <mergeCells count="50">
    <mergeCell ref="A6:A9"/>
    <mergeCell ref="L8:L9"/>
    <mergeCell ref="X6:X9"/>
    <mergeCell ref="B8:B9"/>
    <mergeCell ref="C8:C9"/>
    <mergeCell ref="U43:AB43"/>
    <mergeCell ref="U42:AB42"/>
    <mergeCell ref="U41:AB41"/>
    <mergeCell ref="AB6:AB9"/>
    <mergeCell ref="I8:I9"/>
    <mergeCell ref="AA6:AA9"/>
    <mergeCell ref="Y6:Y9"/>
    <mergeCell ref="A41:N41"/>
    <mergeCell ref="D8:D9"/>
    <mergeCell ref="R41:R42"/>
    <mergeCell ref="S41:S42"/>
    <mergeCell ref="T41:T42"/>
    <mergeCell ref="O41:O42"/>
    <mergeCell ref="H42:N42"/>
    <mergeCell ref="P41:P42"/>
    <mergeCell ref="Z6:Z9"/>
    <mergeCell ref="N6:W6"/>
    <mergeCell ref="J8:J9"/>
    <mergeCell ref="K8:K9"/>
    <mergeCell ref="E8:E9"/>
    <mergeCell ref="H8:H9"/>
    <mergeCell ref="F8:F9"/>
    <mergeCell ref="N7:N9"/>
    <mergeCell ref="R50:T50"/>
    <mergeCell ref="M45:O45"/>
    <mergeCell ref="R45:T45"/>
    <mergeCell ref="R46:T46"/>
    <mergeCell ref="M47:O47"/>
    <mergeCell ref="R47:T47"/>
    <mergeCell ref="D1:Y1"/>
    <mergeCell ref="E4:X4"/>
    <mergeCell ref="D2:AA2"/>
    <mergeCell ref="R48:T48"/>
    <mergeCell ref="M49:O49"/>
    <mergeCell ref="R49:T49"/>
    <mergeCell ref="M3:S3"/>
    <mergeCell ref="Q41:Q42"/>
    <mergeCell ref="Z1:AB1"/>
    <mergeCell ref="M8:M9"/>
    <mergeCell ref="O8:Q8"/>
    <mergeCell ref="R8:T8"/>
    <mergeCell ref="G8:G9"/>
    <mergeCell ref="U8:W8"/>
    <mergeCell ref="O7:W7"/>
    <mergeCell ref="B6:M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4"/>
  <sheetViews>
    <sheetView view="pageBreakPreview" topLeftCell="A2" zoomScale="115" zoomScaleNormal="100" zoomScaleSheetLayoutView="115" workbookViewId="0">
      <selection activeCell="H8" sqref="H8"/>
    </sheetView>
  </sheetViews>
  <sheetFormatPr defaultColWidth="9.140625" defaultRowHeight="15" x14ac:dyDescent="0.25"/>
  <cols>
    <col min="1" max="1" width="22.7109375" style="18" customWidth="1"/>
    <col min="2" max="2" width="46.42578125" style="18" customWidth="1"/>
    <col min="3" max="5" width="12.85546875" style="18" customWidth="1"/>
    <col min="6" max="6" width="9.5703125" style="18" customWidth="1"/>
    <col min="7" max="7" width="0.28515625" style="18" customWidth="1"/>
    <col min="8" max="16384" width="9.140625" style="18"/>
  </cols>
  <sheetData>
    <row r="2" spans="1:10" ht="15.75" x14ac:dyDescent="0.25">
      <c r="A2" s="223"/>
      <c r="B2" s="223"/>
    </row>
    <row r="3" spans="1:10" x14ac:dyDescent="0.25">
      <c r="A3" s="104" t="s">
        <v>139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thickBot="1" x14ac:dyDescent="0.3"/>
    <row r="5" spans="1:10" ht="49.5" customHeight="1" thickBot="1" x14ac:dyDescent="0.3">
      <c r="A5" s="224" t="s">
        <v>35</v>
      </c>
      <c r="B5" s="224" t="s">
        <v>36</v>
      </c>
      <c r="C5" s="226" t="s">
        <v>37</v>
      </c>
      <c r="D5" s="227"/>
      <c r="E5" s="228"/>
    </row>
    <row r="6" spans="1:10" ht="15.75" thickBot="1" x14ac:dyDescent="0.3">
      <c r="A6" s="225"/>
      <c r="B6" s="225"/>
      <c r="C6" s="108" t="s">
        <v>40</v>
      </c>
      <c r="D6" s="109" t="s">
        <v>41</v>
      </c>
      <c r="E6" s="108" t="s">
        <v>38</v>
      </c>
    </row>
    <row r="7" spans="1:10" ht="15" customHeight="1" x14ac:dyDescent="0.25">
      <c r="A7" s="162" t="s">
        <v>56</v>
      </c>
      <c r="B7" s="162"/>
      <c r="C7" s="163">
        <v>9133.3477999999996</v>
      </c>
      <c r="D7" s="164">
        <v>38.2395</v>
      </c>
      <c r="E7" s="165">
        <v>10.6221</v>
      </c>
    </row>
    <row r="8" spans="1:10" x14ac:dyDescent="0.25">
      <c r="A8" s="113" t="s">
        <v>57</v>
      </c>
      <c r="B8" s="110" t="s">
        <v>58</v>
      </c>
      <c r="C8" s="111">
        <v>9134.8286000000007</v>
      </c>
      <c r="D8" s="112">
        <v>38.245699999999999</v>
      </c>
      <c r="E8" s="112">
        <v>10.623799999999999</v>
      </c>
    </row>
    <row r="9" spans="1:10" x14ac:dyDescent="0.25">
      <c r="A9" s="113" t="s">
        <v>57</v>
      </c>
      <c r="B9" s="110" t="s">
        <v>59</v>
      </c>
      <c r="C9" s="111">
        <v>9134.3271000000004</v>
      </c>
      <c r="D9" s="112">
        <v>38.243600000000001</v>
      </c>
      <c r="E9" s="112">
        <v>10.623200000000001</v>
      </c>
    </row>
    <row r="10" spans="1:10" x14ac:dyDescent="0.25">
      <c r="A10" s="113" t="s">
        <v>57</v>
      </c>
      <c r="B10" s="110" t="s">
        <v>60</v>
      </c>
      <c r="C10" s="111">
        <v>9133.1327999999994</v>
      </c>
      <c r="D10" s="112">
        <v>38.238599999999998</v>
      </c>
      <c r="E10" s="112">
        <v>10.6218</v>
      </c>
    </row>
    <row r="11" spans="1:10" x14ac:dyDescent="0.25">
      <c r="A11" s="113" t="s">
        <v>57</v>
      </c>
      <c r="B11" s="110" t="s">
        <v>61</v>
      </c>
      <c r="C11" s="111">
        <v>9134.7808999999997</v>
      </c>
      <c r="D11" s="112">
        <v>38.2455</v>
      </c>
      <c r="E11" s="112">
        <v>10.623799999999999</v>
      </c>
    </row>
    <row r="12" spans="1:10" x14ac:dyDescent="0.25">
      <c r="A12" s="113" t="s">
        <v>57</v>
      </c>
      <c r="B12" s="110" t="s">
        <v>62</v>
      </c>
      <c r="C12" s="111">
        <v>9133.1088999999993</v>
      </c>
      <c r="D12" s="112">
        <v>38.238500000000002</v>
      </c>
      <c r="E12" s="112">
        <v>10.6218</v>
      </c>
    </row>
    <row r="13" spans="1:10" x14ac:dyDescent="0.25">
      <c r="A13" s="113" t="s">
        <v>57</v>
      </c>
      <c r="B13" s="110" t="s">
        <v>63</v>
      </c>
      <c r="C13" s="111">
        <v>9130.6965999999993</v>
      </c>
      <c r="D13" s="112">
        <v>38.228400000000001</v>
      </c>
      <c r="E13" s="112">
        <v>10.619</v>
      </c>
    </row>
    <row r="14" spans="1:10" x14ac:dyDescent="0.25">
      <c r="A14" s="113" t="s">
        <v>57</v>
      </c>
      <c r="B14" s="110" t="s">
        <v>64</v>
      </c>
      <c r="C14" s="111">
        <v>0</v>
      </c>
      <c r="D14" s="112">
        <v>0</v>
      </c>
      <c r="E14" s="112">
        <v>0</v>
      </c>
    </row>
    <row r="15" spans="1:10" x14ac:dyDescent="0.25">
      <c r="A15" s="113" t="s">
        <v>57</v>
      </c>
      <c r="B15" s="110" t="s">
        <v>65</v>
      </c>
      <c r="C15" s="111">
        <v>9130.9593000000004</v>
      </c>
      <c r="D15" s="112">
        <v>38.229500000000002</v>
      </c>
      <c r="E15" s="112">
        <v>10.619300000000001</v>
      </c>
    </row>
    <row r="16" spans="1:10" x14ac:dyDescent="0.25">
      <c r="A16" s="113" t="s">
        <v>57</v>
      </c>
      <c r="B16" s="110" t="s">
        <v>66</v>
      </c>
      <c r="C16" s="111">
        <v>9134.1360000000004</v>
      </c>
      <c r="D16" s="112">
        <v>38.242800000000003</v>
      </c>
      <c r="E16" s="112">
        <v>10.622999999999999</v>
      </c>
    </row>
    <row r="17" spans="1:5" x14ac:dyDescent="0.25">
      <c r="A17" s="113" t="s">
        <v>57</v>
      </c>
      <c r="B17" s="110" t="s">
        <v>67</v>
      </c>
      <c r="C17" s="111">
        <v>9133.1088999999993</v>
      </c>
      <c r="D17" s="112">
        <v>38.238500000000002</v>
      </c>
      <c r="E17" s="112">
        <v>10.6218</v>
      </c>
    </row>
    <row r="18" spans="1:5" x14ac:dyDescent="0.25">
      <c r="A18" s="113" t="s">
        <v>57</v>
      </c>
      <c r="B18" s="110" t="s">
        <v>68</v>
      </c>
      <c r="C18" s="111">
        <v>9135.0197000000007</v>
      </c>
      <c r="D18" s="112">
        <v>38.246499999999997</v>
      </c>
      <c r="E18" s="112">
        <v>10.624000000000001</v>
      </c>
    </row>
    <row r="19" spans="1:5" x14ac:dyDescent="0.25">
      <c r="A19" s="113" t="s">
        <v>57</v>
      </c>
      <c r="B19" s="110" t="s">
        <v>69</v>
      </c>
      <c r="C19" s="111">
        <v>9135.8796000000002</v>
      </c>
      <c r="D19" s="112">
        <v>38.250100000000003</v>
      </c>
      <c r="E19" s="112">
        <v>10.625</v>
      </c>
    </row>
    <row r="20" spans="1:5" x14ac:dyDescent="0.25">
      <c r="A20" s="113" t="s">
        <v>57</v>
      </c>
      <c r="B20" s="110" t="s">
        <v>70</v>
      </c>
      <c r="C20" s="111">
        <v>9133.0612000000001</v>
      </c>
      <c r="D20" s="112">
        <v>38.238300000000002</v>
      </c>
      <c r="E20" s="112">
        <v>10.6218</v>
      </c>
    </row>
    <row r="21" spans="1:5" x14ac:dyDescent="0.25">
      <c r="A21" s="113" t="s">
        <v>57</v>
      </c>
      <c r="B21" s="110" t="s">
        <v>71</v>
      </c>
      <c r="C21" s="111">
        <v>9133.9927000000007</v>
      </c>
      <c r="D21" s="112">
        <v>38.242199999999997</v>
      </c>
      <c r="E21" s="112">
        <v>10.6228</v>
      </c>
    </row>
    <row r="22" spans="1:5" x14ac:dyDescent="0.25">
      <c r="A22" s="113" t="s">
        <v>57</v>
      </c>
      <c r="B22" s="110" t="s">
        <v>72</v>
      </c>
      <c r="C22" s="111">
        <v>9131.8191999999999</v>
      </c>
      <c r="D22" s="112">
        <v>38.2331</v>
      </c>
      <c r="E22" s="112">
        <v>10.6203</v>
      </c>
    </row>
    <row r="23" spans="1:5" x14ac:dyDescent="0.25">
      <c r="A23" s="113" t="s">
        <v>57</v>
      </c>
      <c r="B23" s="110" t="s">
        <v>73</v>
      </c>
      <c r="C23" s="111">
        <v>9131.3893000000007</v>
      </c>
      <c r="D23" s="112">
        <v>38.231299999999997</v>
      </c>
      <c r="E23" s="112">
        <v>10.6198</v>
      </c>
    </row>
    <row r="24" spans="1:5" x14ac:dyDescent="0.25">
      <c r="A24" s="113" t="s">
        <v>57</v>
      </c>
      <c r="B24" s="110" t="s">
        <v>74</v>
      </c>
      <c r="C24" s="111">
        <v>9132.9179000000004</v>
      </c>
      <c r="D24" s="112">
        <v>38.237699999999997</v>
      </c>
      <c r="E24" s="112">
        <v>10.621600000000001</v>
      </c>
    </row>
    <row r="25" spans="1:5" x14ac:dyDescent="0.25">
      <c r="A25" s="113" t="s">
        <v>57</v>
      </c>
      <c r="B25" s="110" t="s">
        <v>75</v>
      </c>
      <c r="C25" s="111">
        <v>9129.0007999999998</v>
      </c>
      <c r="D25" s="112">
        <v>38.221299999999999</v>
      </c>
      <c r="E25" s="112">
        <v>10.617000000000001</v>
      </c>
    </row>
    <row r="26" spans="1:5" x14ac:dyDescent="0.25">
      <c r="A26" s="113" t="s">
        <v>57</v>
      </c>
      <c r="B26" s="110" t="s">
        <v>76</v>
      </c>
      <c r="C26" s="111">
        <v>9133.0373</v>
      </c>
      <c r="D26" s="112">
        <v>38.238199999999999</v>
      </c>
      <c r="E26" s="112">
        <v>10.621700000000001</v>
      </c>
    </row>
    <row r="27" spans="1:5" x14ac:dyDescent="0.25">
      <c r="A27" s="113" t="s">
        <v>57</v>
      </c>
      <c r="B27" s="110" t="s">
        <v>77</v>
      </c>
      <c r="C27" s="111">
        <v>9132.9179000000004</v>
      </c>
      <c r="D27" s="112">
        <v>38.237699999999997</v>
      </c>
      <c r="E27" s="112">
        <v>10.621600000000001</v>
      </c>
    </row>
    <row r="28" spans="1:5" x14ac:dyDescent="0.25">
      <c r="A28" s="113" t="s">
        <v>57</v>
      </c>
      <c r="B28" s="110" t="s">
        <v>78</v>
      </c>
      <c r="C28" s="111">
        <v>9131.8669000000009</v>
      </c>
      <c r="D28" s="112">
        <v>38.2333</v>
      </c>
      <c r="E28" s="112">
        <v>10.6204</v>
      </c>
    </row>
    <row r="29" spans="1:5" x14ac:dyDescent="0.25">
      <c r="A29" s="113" t="s">
        <v>57</v>
      </c>
      <c r="B29" s="110" t="s">
        <v>79</v>
      </c>
      <c r="C29" s="111">
        <v>9133.1805999999997</v>
      </c>
      <c r="D29" s="112">
        <v>38.238799999999998</v>
      </c>
      <c r="E29" s="112">
        <v>10.6219</v>
      </c>
    </row>
    <row r="30" spans="1:5" x14ac:dyDescent="0.25">
      <c r="A30" s="113" t="s">
        <v>57</v>
      </c>
      <c r="B30" s="110" t="s">
        <v>80</v>
      </c>
      <c r="C30" s="111">
        <v>9132.9418000000005</v>
      </c>
      <c r="D30" s="112">
        <v>38.2378</v>
      </c>
      <c r="E30" s="112">
        <v>10.621600000000001</v>
      </c>
    </row>
    <row r="31" spans="1:5" x14ac:dyDescent="0.25">
      <c r="A31" s="113" t="s">
        <v>57</v>
      </c>
      <c r="B31" s="110" t="s">
        <v>81</v>
      </c>
      <c r="C31" s="111">
        <v>9134.4465</v>
      </c>
      <c r="D31" s="112">
        <v>38.244100000000003</v>
      </c>
      <c r="E31" s="112">
        <v>10.6234</v>
      </c>
    </row>
    <row r="32" spans="1:5" x14ac:dyDescent="0.25">
      <c r="A32" s="113" t="s">
        <v>57</v>
      </c>
      <c r="B32" s="110" t="s">
        <v>82</v>
      </c>
      <c r="C32" s="111">
        <v>9133.1566999999995</v>
      </c>
      <c r="D32" s="112">
        <v>38.238700000000001</v>
      </c>
      <c r="E32" s="112">
        <v>10.6219</v>
      </c>
    </row>
    <row r="33" spans="1:5" x14ac:dyDescent="0.25">
      <c r="A33" s="113" t="s">
        <v>57</v>
      </c>
      <c r="B33" s="110" t="s">
        <v>83</v>
      </c>
      <c r="C33" s="111">
        <v>9135.7839999999997</v>
      </c>
      <c r="D33" s="112">
        <v>38.249699999999997</v>
      </c>
      <c r="E33" s="112">
        <v>10.6249</v>
      </c>
    </row>
    <row r="34" spans="1:5" x14ac:dyDescent="0.25">
      <c r="A34" s="113" t="s">
        <v>84</v>
      </c>
      <c r="B34" s="110" t="s">
        <v>85</v>
      </c>
      <c r="C34" s="111">
        <v>9134.1838000000007</v>
      </c>
      <c r="D34" s="112">
        <v>38.243000000000002</v>
      </c>
      <c r="E34" s="112">
        <v>10.623100000000001</v>
      </c>
    </row>
    <row r="35" spans="1:5" x14ac:dyDescent="0.25">
      <c r="A35" s="113" t="s">
        <v>84</v>
      </c>
      <c r="B35" s="110" t="s">
        <v>86</v>
      </c>
      <c r="C35" s="111">
        <v>9133.0373</v>
      </c>
      <c r="D35" s="112">
        <v>38.238199999999999</v>
      </c>
      <c r="E35" s="112">
        <v>10.621700000000001</v>
      </c>
    </row>
    <row r="36" spans="1:5" x14ac:dyDescent="0.25">
      <c r="A36" s="113" t="s">
        <v>84</v>
      </c>
      <c r="B36" s="110" t="s">
        <v>87</v>
      </c>
      <c r="C36" s="111">
        <v>0</v>
      </c>
      <c r="D36" s="112">
        <v>0</v>
      </c>
      <c r="E36" s="112">
        <v>0</v>
      </c>
    </row>
    <row r="37" spans="1:5" x14ac:dyDescent="0.25">
      <c r="A37" s="113" t="s">
        <v>84</v>
      </c>
      <c r="B37" s="110" t="s">
        <v>88</v>
      </c>
      <c r="C37" s="111">
        <v>9133.4910999999993</v>
      </c>
      <c r="D37" s="112">
        <v>38.240099999999998</v>
      </c>
      <c r="E37" s="112">
        <v>10.622299999999999</v>
      </c>
    </row>
    <row r="38" spans="1:5" x14ac:dyDescent="0.25">
      <c r="A38" s="113" t="s">
        <v>84</v>
      </c>
      <c r="B38" s="110" t="s">
        <v>89</v>
      </c>
      <c r="C38" s="111">
        <v>9133.8016000000007</v>
      </c>
      <c r="D38" s="112">
        <v>38.241399999999999</v>
      </c>
      <c r="E38" s="112">
        <v>10.6226</v>
      </c>
    </row>
    <row r="39" spans="1:5" x14ac:dyDescent="0.25">
      <c r="A39" s="113" t="s">
        <v>84</v>
      </c>
      <c r="B39" s="110" t="s">
        <v>90</v>
      </c>
      <c r="C39" s="111">
        <v>9133.3477999999996</v>
      </c>
      <c r="D39" s="112">
        <v>38.2395</v>
      </c>
      <c r="E39" s="112">
        <v>10.6221</v>
      </c>
    </row>
    <row r="40" spans="1:5" x14ac:dyDescent="0.25">
      <c r="A40" s="113" t="s">
        <v>84</v>
      </c>
      <c r="B40" s="110" t="s">
        <v>91</v>
      </c>
      <c r="C40" s="111">
        <v>9138.9845999999998</v>
      </c>
      <c r="D40" s="112">
        <v>38.263100000000001</v>
      </c>
      <c r="E40" s="112">
        <v>10.6286</v>
      </c>
    </row>
    <row r="41" spans="1:5" x14ac:dyDescent="0.25">
      <c r="A41" s="113" t="s">
        <v>84</v>
      </c>
      <c r="B41" s="110" t="s">
        <v>92</v>
      </c>
      <c r="C41" s="111">
        <v>0</v>
      </c>
      <c r="D41" s="112">
        <v>0</v>
      </c>
      <c r="E41" s="112">
        <v>0</v>
      </c>
    </row>
    <row r="42" spans="1:5" x14ac:dyDescent="0.25">
      <c r="A42" s="113" t="s">
        <v>84</v>
      </c>
      <c r="B42" s="110" t="s">
        <v>93</v>
      </c>
      <c r="C42" s="111">
        <v>9133.1566999999995</v>
      </c>
      <c r="D42" s="112">
        <v>38.238700000000001</v>
      </c>
      <c r="E42" s="112">
        <v>10.6219</v>
      </c>
    </row>
    <row r="43" spans="1:5" x14ac:dyDescent="0.25">
      <c r="A43" s="113" t="s">
        <v>84</v>
      </c>
      <c r="B43" s="110" t="s">
        <v>94</v>
      </c>
      <c r="C43" s="111">
        <v>0</v>
      </c>
      <c r="D43" s="112">
        <v>0</v>
      </c>
      <c r="E43" s="112">
        <v>0</v>
      </c>
    </row>
    <row r="44" spans="1:5" x14ac:dyDescent="0.25">
      <c r="A44" s="113" t="s">
        <v>84</v>
      </c>
      <c r="B44" s="110" t="s">
        <v>95</v>
      </c>
      <c r="C44" s="111">
        <v>9133.0133999999998</v>
      </c>
      <c r="D44" s="112">
        <v>38.238100000000003</v>
      </c>
      <c r="E44" s="112">
        <v>10.621700000000001</v>
      </c>
    </row>
    <row r="45" spans="1:5" x14ac:dyDescent="0.25">
      <c r="A45" s="113" t="s">
        <v>84</v>
      </c>
      <c r="B45" s="110" t="s">
        <v>96</v>
      </c>
      <c r="C45" s="111">
        <v>9133.2284</v>
      </c>
      <c r="D45" s="112">
        <v>38.238999999999997</v>
      </c>
      <c r="E45" s="112">
        <v>10.6219</v>
      </c>
    </row>
    <row r="46" spans="1:5" x14ac:dyDescent="0.25">
      <c r="A46" s="113" t="s">
        <v>84</v>
      </c>
      <c r="B46" s="110" t="s">
        <v>97</v>
      </c>
      <c r="C46" s="111">
        <v>9133.0612000000001</v>
      </c>
      <c r="D46" s="112">
        <v>38.238300000000002</v>
      </c>
      <c r="E46" s="112">
        <v>10.6218</v>
      </c>
    </row>
    <row r="47" spans="1:5" x14ac:dyDescent="0.25">
      <c r="A47" s="113" t="s">
        <v>84</v>
      </c>
      <c r="B47" s="110" t="s">
        <v>98</v>
      </c>
      <c r="C47" s="111">
        <v>9133.0612000000001</v>
      </c>
      <c r="D47" s="112">
        <v>38.238300000000002</v>
      </c>
      <c r="E47" s="112">
        <v>10.6218</v>
      </c>
    </row>
    <row r="48" spans="1:5" x14ac:dyDescent="0.25">
      <c r="A48" s="113" t="s">
        <v>84</v>
      </c>
      <c r="B48" s="110" t="s">
        <v>99</v>
      </c>
      <c r="C48" s="111">
        <v>9133.2044999999998</v>
      </c>
      <c r="D48" s="112">
        <v>38.238900000000001</v>
      </c>
      <c r="E48" s="112">
        <v>10.6219</v>
      </c>
    </row>
    <row r="49" spans="1:5" x14ac:dyDescent="0.25">
      <c r="A49" s="113" t="s">
        <v>84</v>
      </c>
      <c r="B49" s="110" t="s">
        <v>100</v>
      </c>
      <c r="C49" s="111">
        <v>9129.7412000000004</v>
      </c>
      <c r="D49" s="112">
        <v>38.224400000000003</v>
      </c>
      <c r="E49" s="112">
        <v>10.617900000000001</v>
      </c>
    </row>
    <row r="50" spans="1:5" x14ac:dyDescent="0.25">
      <c r="A50" s="113" t="s">
        <v>84</v>
      </c>
      <c r="B50" s="110" t="s">
        <v>101</v>
      </c>
      <c r="C50" s="111">
        <v>9132.9418000000005</v>
      </c>
      <c r="D50" s="112">
        <v>38.2378</v>
      </c>
      <c r="E50" s="112">
        <v>10.621600000000001</v>
      </c>
    </row>
    <row r="51" spans="1:5" x14ac:dyDescent="0.25">
      <c r="A51" s="113" t="s">
        <v>84</v>
      </c>
      <c r="B51" s="110" t="s">
        <v>102</v>
      </c>
      <c r="C51" s="111">
        <v>9134.1838000000007</v>
      </c>
      <c r="D51" s="112">
        <v>38.243000000000002</v>
      </c>
      <c r="E51" s="112">
        <v>10.623100000000001</v>
      </c>
    </row>
    <row r="52" spans="1:5" x14ac:dyDescent="0.25">
      <c r="A52" s="113" t="s">
        <v>84</v>
      </c>
      <c r="B52" s="110" t="s">
        <v>103</v>
      </c>
      <c r="C52" s="111">
        <v>9132.6312999999991</v>
      </c>
      <c r="D52" s="112">
        <v>38.236499999999999</v>
      </c>
      <c r="E52" s="112">
        <v>10.6213</v>
      </c>
    </row>
    <row r="53" spans="1:5" x14ac:dyDescent="0.25">
      <c r="A53" s="113" t="s">
        <v>84</v>
      </c>
      <c r="B53" s="110" t="s">
        <v>104</v>
      </c>
      <c r="C53" s="111">
        <v>9132.9418000000005</v>
      </c>
      <c r="D53" s="112">
        <v>38.2378</v>
      </c>
      <c r="E53" s="112">
        <v>10.621600000000001</v>
      </c>
    </row>
    <row r="54" spans="1:5" x14ac:dyDescent="0.25">
      <c r="A54" s="113" t="s">
        <v>84</v>
      </c>
      <c r="B54" s="110" t="s">
        <v>105</v>
      </c>
      <c r="C54" s="111">
        <v>9134.8047999999999</v>
      </c>
      <c r="D54" s="112">
        <v>38.245600000000003</v>
      </c>
      <c r="E54" s="112">
        <v>10.623799999999999</v>
      </c>
    </row>
    <row r="55" spans="1:5" x14ac:dyDescent="0.25">
      <c r="A55" s="113" t="s">
        <v>84</v>
      </c>
      <c r="B55" s="110" t="s">
        <v>106</v>
      </c>
      <c r="C55" s="111">
        <v>9133.7060999999994</v>
      </c>
      <c r="D55" s="112">
        <v>38.241</v>
      </c>
      <c r="E55" s="112">
        <v>10.6225</v>
      </c>
    </row>
    <row r="56" spans="1:5" x14ac:dyDescent="0.25">
      <c r="A56" s="113" t="s">
        <v>84</v>
      </c>
      <c r="B56" s="110" t="s">
        <v>107</v>
      </c>
      <c r="C56" s="111">
        <v>9133.5388999999996</v>
      </c>
      <c r="D56" s="112">
        <v>38.240299999999998</v>
      </c>
      <c r="E56" s="112">
        <v>10.622299999999999</v>
      </c>
    </row>
    <row r="57" spans="1:5" x14ac:dyDescent="0.25">
      <c r="A57" s="113" t="s">
        <v>84</v>
      </c>
      <c r="B57" s="110" t="s">
        <v>108</v>
      </c>
      <c r="C57" s="111">
        <v>0</v>
      </c>
      <c r="D57" s="112">
        <v>0</v>
      </c>
      <c r="E57" s="112">
        <v>0</v>
      </c>
    </row>
    <row r="58" spans="1:5" x14ac:dyDescent="0.25">
      <c r="A58" s="113" t="s">
        <v>84</v>
      </c>
      <c r="B58" s="110" t="s">
        <v>109</v>
      </c>
      <c r="C58" s="111">
        <v>9132.9894999999997</v>
      </c>
      <c r="D58" s="112">
        <v>38.238</v>
      </c>
      <c r="E58" s="112">
        <v>10.621700000000001</v>
      </c>
    </row>
    <row r="59" spans="1:5" x14ac:dyDescent="0.25">
      <c r="A59" s="113" t="s">
        <v>84</v>
      </c>
      <c r="B59" s="110" t="s">
        <v>110</v>
      </c>
      <c r="C59" s="111">
        <v>9132.9418000000005</v>
      </c>
      <c r="D59" s="112">
        <v>38.2378</v>
      </c>
      <c r="E59" s="112">
        <v>10.621600000000001</v>
      </c>
    </row>
    <row r="60" spans="1:5" x14ac:dyDescent="0.25">
      <c r="A60" s="113" t="s">
        <v>84</v>
      </c>
      <c r="B60" s="110" t="s">
        <v>111</v>
      </c>
      <c r="C60" s="111">
        <v>9133.0373</v>
      </c>
      <c r="D60" s="112">
        <v>38.238199999999999</v>
      </c>
      <c r="E60" s="112">
        <v>10.621700000000001</v>
      </c>
    </row>
    <row r="61" spans="1:5" x14ac:dyDescent="0.25">
      <c r="A61" s="113" t="s">
        <v>84</v>
      </c>
      <c r="B61" s="110" t="s">
        <v>112</v>
      </c>
      <c r="C61" s="111">
        <v>9133.5388999999996</v>
      </c>
      <c r="D61" s="112">
        <v>38.240299999999998</v>
      </c>
      <c r="E61" s="112">
        <v>10.622299999999999</v>
      </c>
    </row>
    <row r="62" spans="1:5" x14ac:dyDescent="0.25">
      <c r="A62" s="113" t="s">
        <v>84</v>
      </c>
      <c r="B62" s="110" t="s">
        <v>113</v>
      </c>
      <c r="C62" s="111">
        <v>9133.1566999999995</v>
      </c>
      <c r="D62" s="112">
        <v>38.238700000000001</v>
      </c>
      <c r="E62" s="112">
        <v>10.6219</v>
      </c>
    </row>
    <row r="63" spans="1:5" x14ac:dyDescent="0.25">
      <c r="A63" s="113" t="s">
        <v>84</v>
      </c>
      <c r="B63" s="110" t="s">
        <v>114</v>
      </c>
      <c r="C63" s="111">
        <v>9133.2523000000001</v>
      </c>
      <c r="D63" s="112">
        <v>38.239100000000001</v>
      </c>
      <c r="E63" s="112">
        <v>10.622</v>
      </c>
    </row>
    <row r="64" spans="1:5" x14ac:dyDescent="0.25">
      <c r="A64" s="113" t="s">
        <v>84</v>
      </c>
      <c r="B64" s="110" t="s">
        <v>115</v>
      </c>
      <c r="C64" s="111">
        <v>9132.8462</v>
      </c>
      <c r="D64" s="112">
        <v>38.237400000000001</v>
      </c>
      <c r="E64" s="112">
        <v>10.621499999999999</v>
      </c>
    </row>
    <row r="65" spans="1:25" x14ac:dyDescent="0.25">
      <c r="A65" s="113" t="s">
        <v>84</v>
      </c>
      <c r="B65" s="110" t="s">
        <v>116</v>
      </c>
      <c r="C65" s="111">
        <v>9135.3302000000003</v>
      </c>
      <c r="D65" s="112">
        <v>38.247799999999998</v>
      </c>
      <c r="E65" s="112">
        <v>10.6244</v>
      </c>
    </row>
    <row r="66" spans="1:25" x14ac:dyDescent="0.25">
      <c r="A66" s="113" t="s">
        <v>84</v>
      </c>
      <c r="B66" s="110" t="s">
        <v>117</v>
      </c>
      <c r="C66" s="111">
        <v>9133.6582999999991</v>
      </c>
      <c r="D66" s="112">
        <v>38.2408</v>
      </c>
      <c r="E66" s="112">
        <v>10.622400000000001</v>
      </c>
    </row>
    <row r="67" spans="1:25" x14ac:dyDescent="0.25">
      <c r="A67" s="113" t="s">
        <v>84</v>
      </c>
      <c r="B67" s="110" t="s">
        <v>118</v>
      </c>
      <c r="C67" s="111">
        <v>9132.9894999999997</v>
      </c>
      <c r="D67" s="112">
        <v>38.238</v>
      </c>
      <c r="E67" s="112">
        <v>10.621700000000001</v>
      </c>
    </row>
    <row r="68" spans="1:25" x14ac:dyDescent="0.25">
      <c r="A68" s="113" t="s">
        <v>84</v>
      </c>
      <c r="B68" s="110" t="s">
        <v>119</v>
      </c>
      <c r="C68" s="111">
        <v>9133.0612000000001</v>
      </c>
      <c r="D68" s="112">
        <v>38.238300000000002</v>
      </c>
      <c r="E68" s="112">
        <v>10.6218</v>
      </c>
    </row>
    <row r="69" spans="1:25" x14ac:dyDescent="0.25">
      <c r="A69" s="113" t="s">
        <v>84</v>
      </c>
      <c r="B69" s="110" t="s">
        <v>120</v>
      </c>
      <c r="C69" s="111">
        <v>9133.0851000000002</v>
      </c>
      <c r="D69" s="112">
        <v>38.238399999999999</v>
      </c>
      <c r="E69" s="112">
        <v>10.6218</v>
      </c>
    </row>
    <row r="70" spans="1:25" x14ac:dyDescent="0.25">
      <c r="A70" s="113" t="s">
        <v>84</v>
      </c>
      <c r="B70" s="110" t="s">
        <v>121</v>
      </c>
      <c r="C70" s="111">
        <v>9134.8047999999999</v>
      </c>
      <c r="D70" s="112">
        <v>38.245600000000003</v>
      </c>
      <c r="E70" s="112">
        <v>10.623799999999999</v>
      </c>
    </row>
    <row r="71" spans="1:25" x14ac:dyDescent="0.25">
      <c r="A71" s="113" t="s">
        <v>84</v>
      </c>
      <c r="B71" s="110" t="s">
        <v>122</v>
      </c>
      <c r="C71" s="111">
        <v>9132.8940000000002</v>
      </c>
      <c r="D71" s="112">
        <v>38.2376</v>
      </c>
      <c r="E71" s="112">
        <v>10.621600000000001</v>
      </c>
    </row>
    <row r="72" spans="1:25" x14ac:dyDescent="0.25">
      <c r="A72" s="113" t="s">
        <v>84</v>
      </c>
      <c r="B72" s="110" t="s">
        <v>123</v>
      </c>
      <c r="C72" s="111">
        <v>9133.1566999999995</v>
      </c>
      <c r="D72" s="112">
        <v>38.238700000000001</v>
      </c>
      <c r="E72" s="112">
        <v>10.6219</v>
      </c>
    </row>
    <row r="73" spans="1:25" x14ac:dyDescent="0.25">
      <c r="A73" s="113" t="s">
        <v>84</v>
      </c>
      <c r="B73" s="110" t="s">
        <v>124</v>
      </c>
      <c r="C73" s="111">
        <v>9133.3716999999997</v>
      </c>
      <c r="D73" s="112">
        <v>38.239600000000003</v>
      </c>
      <c r="E73" s="112">
        <v>10.6221</v>
      </c>
    </row>
    <row r="74" spans="1:25" x14ac:dyDescent="0.25">
      <c r="A74" s="113" t="s">
        <v>84</v>
      </c>
      <c r="B74" s="110" t="s">
        <v>125</v>
      </c>
      <c r="C74" s="111">
        <v>9133.3238999999994</v>
      </c>
      <c r="D74" s="112">
        <v>38.239400000000003</v>
      </c>
      <c r="E74" s="112">
        <v>10.6221</v>
      </c>
    </row>
    <row r="75" spans="1:25" x14ac:dyDescent="0.25">
      <c r="A75" s="113" t="s">
        <v>84</v>
      </c>
      <c r="B75" s="110" t="s">
        <v>126</v>
      </c>
      <c r="C75" s="111">
        <v>9133.2284</v>
      </c>
      <c r="D75" s="112">
        <v>38.238999999999997</v>
      </c>
      <c r="E75" s="112">
        <v>10.6219</v>
      </c>
    </row>
    <row r="76" spans="1:25" x14ac:dyDescent="0.25">
      <c r="A76" s="113" t="s">
        <v>127</v>
      </c>
      <c r="B76" s="110" t="s">
        <v>128</v>
      </c>
      <c r="C76" s="111">
        <v>9130.7682999999997</v>
      </c>
      <c r="D76" s="112">
        <v>38.228700000000003</v>
      </c>
      <c r="E76" s="112">
        <v>10.6191</v>
      </c>
    </row>
    <row r="77" spans="1:25" x14ac:dyDescent="0.25">
      <c r="A77" s="113" t="s">
        <v>127</v>
      </c>
      <c r="B77" s="110" t="s">
        <v>129</v>
      </c>
      <c r="C77" s="111">
        <v>9132.9894999999997</v>
      </c>
      <c r="D77" s="112">
        <v>38.238</v>
      </c>
      <c r="E77" s="112">
        <v>10.621700000000001</v>
      </c>
    </row>
    <row r="78" spans="1:25" x14ac:dyDescent="0.25">
      <c r="A78" s="102"/>
      <c r="B78" s="102"/>
      <c r="C78" s="105"/>
      <c r="D78" s="103"/>
      <c r="E78" s="103"/>
    </row>
    <row r="79" spans="1:25" ht="14.1" customHeight="1" x14ac:dyDescent="0.25">
      <c r="A79" s="21" t="s">
        <v>47</v>
      </c>
      <c r="B79" s="22"/>
      <c r="C79" s="22"/>
      <c r="D79" s="222" t="s">
        <v>48</v>
      </c>
      <c r="E79" s="222"/>
      <c r="F79" s="155">
        <v>43252</v>
      </c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s="157" customFormat="1" ht="7.5" customHeight="1" x14ac:dyDescent="0.25">
      <c r="A80" s="156" t="s">
        <v>29</v>
      </c>
      <c r="C80" s="158" t="s">
        <v>31</v>
      </c>
      <c r="D80" s="221" t="s">
        <v>30</v>
      </c>
      <c r="E80" s="221"/>
      <c r="F80" s="159" t="s">
        <v>32</v>
      </c>
      <c r="G80" s="160"/>
      <c r="H80" s="160"/>
      <c r="I80" s="160"/>
      <c r="J80" s="160"/>
      <c r="K80" s="160"/>
      <c r="L80" s="160"/>
      <c r="M80" s="161"/>
      <c r="N80" s="160"/>
      <c r="O80" s="160"/>
      <c r="P80" s="156"/>
      <c r="Q80" s="160"/>
      <c r="R80" s="160"/>
      <c r="S80" s="160"/>
      <c r="T80" s="156"/>
      <c r="U80" s="160"/>
      <c r="V80" s="160"/>
      <c r="W80" s="160"/>
      <c r="X80" s="160"/>
      <c r="Y80" s="160"/>
    </row>
    <row r="81" spans="1:25" ht="14.1" customHeight="1" x14ac:dyDescent="0.25">
      <c r="A81" s="21" t="s">
        <v>45</v>
      </c>
      <c r="B81" s="22"/>
      <c r="C81" s="25"/>
      <c r="D81" s="222" t="s">
        <v>46</v>
      </c>
      <c r="E81" s="222"/>
      <c r="F81" s="155">
        <v>43252</v>
      </c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s="157" customFormat="1" ht="7.5" customHeight="1" x14ac:dyDescent="0.25">
      <c r="A82" s="156" t="s">
        <v>33</v>
      </c>
      <c r="C82" s="158" t="s">
        <v>31</v>
      </c>
      <c r="D82" s="221" t="s">
        <v>30</v>
      </c>
      <c r="E82" s="221"/>
      <c r="F82" s="159" t="s">
        <v>32</v>
      </c>
      <c r="G82" s="160"/>
      <c r="H82" s="160"/>
      <c r="I82" s="160"/>
      <c r="J82" s="160"/>
      <c r="K82" s="160"/>
      <c r="L82" s="160"/>
      <c r="M82" s="156"/>
      <c r="N82" s="160"/>
      <c r="O82" s="160"/>
      <c r="P82" s="156"/>
      <c r="Q82" s="160"/>
      <c r="R82" s="160"/>
      <c r="S82" s="160"/>
      <c r="T82" s="156"/>
      <c r="U82" s="160"/>
      <c r="V82" s="160"/>
      <c r="W82" s="160"/>
      <c r="X82" s="160"/>
      <c r="Y82" s="160"/>
    </row>
    <row r="83" spans="1:25" ht="14.1" customHeight="1" x14ac:dyDescent="0.25">
      <c r="A83" s="21" t="s">
        <v>43</v>
      </c>
      <c r="B83" s="22"/>
      <c r="C83" s="25"/>
      <c r="D83" s="222" t="s">
        <v>44</v>
      </c>
      <c r="E83" s="222"/>
      <c r="F83" s="155">
        <v>43252</v>
      </c>
      <c r="G83" s="24"/>
    </row>
    <row r="84" spans="1:25" s="157" customFormat="1" ht="6.75" customHeight="1" x14ac:dyDescent="0.25">
      <c r="A84" s="156" t="s">
        <v>34</v>
      </c>
      <c r="C84" s="158" t="s">
        <v>31</v>
      </c>
      <c r="D84" s="221" t="s">
        <v>30</v>
      </c>
      <c r="E84" s="221"/>
      <c r="F84" s="159" t="s">
        <v>32</v>
      </c>
    </row>
  </sheetData>
  <mergeCells count="10">
    <mergeCell ref="A2:B2"/>
    <mergeCell ref="A5:A6"/>
    <mergeCell ref="B5:B6"/>
    <mergeCell ref="C5:E5"/>
    <mergeCell ref="D79:E79"/>
    <mergeCell ref="D80:E80"/>
    <mergeCell ref="D81:E81"/>
    <mergeCell ref="D82:E82"/>
    <mergeCell ref="D83:E83"/>
    <mergeCell ref="D84:E84"/>
  </mergeCells>
  <pageMargins left="1.299212598425197" right="0.70866141732283472" top="0.19685039370078741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Савченко</cp:lastModifiedBy>
  <cp:lastPrinted>2018-06-01T08:12:52Z</cp:lastPrinted>
  <dcterms:created xsi:type="dcterms:W3CDTF">2017-03-02T08:26:11Z</dcterms:created>
  <dcterms:modified xsi:type="dcterms:W3CDTF">2018-06-01T08:15:31Z</dcterms:modified>
</cp:coreProperties>
</file>