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310"/>
  </bookViews>
  <sheets>
    <sheet name="21-1" sheetId="1" r:id="rId1"/>
  </sheets>
  <externalReferences>
    <externalReference r:id="rId2"/>
  </externalReferences>
  <definedNames>
    <definedName name="_xlnm.Print_Area" localSheetId="0">'21-1'!$A$1:$Y$48</definedName>
  </definedNames>
  <calcPr calcId="145621"/>
</workbook>
</file>

<file path=xl/calcChain.xml><?xml version="1.0" encoding="utf-8"?>
<calcChain xmlns="http://schemas.openxmlformats.org/spreadsheetml/2006/main">
  <c r="X45" i="1" l="1"/>
  <c r="O10" i="1"/>
  <c r="J10" i="1"/>
  <c r="S6" i="1"/>
</calcChain>
</file>

<file path=xl/sharedStrings.xml><?xml version="1.0" encoding="utf-8"?>
<sst xmlns="http://schemas.openxmlformats.org/spreadsheetml/2006/main" count="61" uniqueCount="61">
  <si>
    <t>Публічне акціонерне товариство " У К Р Т Р А Н С Г А З "</t>
  </si>
  <si>
    <t xml:space="preserve">Філія  У М Г " К И Ї В Т Р А Н С Г А З " </t>
  </si>
  <si>
    <t xml:space="preserve">Вимірювальна хіміко - аналітична лабораторія </t>
  </si>
  <si>
    <t xml:space="preserve">Б е р д и ч і в с ь к е   Л В У   М Г  </t>
  </si>
  <si>
    <t xml:space="preserve">Свідоцтво про атестацію № 033/14  </t>
  </si>
  <si>
    <t>дійсне  до 12 березня 2019 р.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</si>
  <si>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</si>
  <si>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 xml:space="preserve">переданого ПАТ "УКРТРАНСГАЗ", філія УМГ "КИЇВТРАНСГАЗ", Бердичівським ЛВУ МГ  та принятого </t>
    </r>
    <r>
      <rPr>
        <sz val="11"/>
        <color rgb="FFFF0000"/>
        <rFont val="Times New Roman"/>
        <family val="1"/>
        <charset val="204"/>
      </rPr>
      <t>ПАТ "Хмельницькгаз"</t>
    </r>
  </si>
  <si>
    <t>по газопроводам Дашава-Київ (ДК),  лупінг Київ-Захід України 2 (лупінг КЗУ-2)</t>
  </si>
  <si>
    <t>(ГРС Полонне, ГРС Прислуч)</t>
  </si>
  <si>
    <t>ЗА ПЕРІОД  з</t>
  </si>
  <si>
    <t>по</t>
  </si>
  <si>
    <t>Дата</t>
  </si>
  <si>
    <r>
      <t xml:space="preserve">Компонентний  склад, </t>
    </r>
    <r>
      <rPr>
        <b/>
        <sz val="9"/>
        <rFont val="Times New Roman"/>
        <family val="1"/>
        <charset val="204"/>
      </rPr>
      <t>% мол</t>
    </r>
    <r>
      <rPr>
        <sz val="9"/>
        <rFont val="Times New Roman"/>
        <family val="1"/>
        <charset val="204"/>
      </rPr>
      <t xml:space="preserve">. </t>
    </r>
  </si>
  <si>
    <r>
      <t>Густина, кг/м</t>
    </r>
    <r>
      <rPr>
        <vertAlign val="superscript"/>
        <sz val="9"/>
        <rFont val="Times New Roman"/>
        <family val="1"/>
        <charset val="204"/>
      </rPr>
      <t>3</t>
    </r>
  </si>
  <si>
    <t xml:space="preserve">Теплота згорання </t>
  </si>
  <si>
    <r>
      <t>Число Воббе 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</si>
  <si>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t>Температура точки роси</t>
  </si>
  <si>
    <r>
      <t>маса механічних домішок,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</si>
  <si>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мерка-птанової сірки,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</si>
  <si>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сірководню, г/м</t>
    </r>
    <r>
      <rPr>
        <vertAlign val="superscript"/>
        <sz val="8"/>
        <rFont val="Times New Roman"/>
        <family val="1"/>
        <charset val="204"/>
      </rPr>
      <t>3</t>
    </r>
  </si>
  <si>
    <r>
      <t>обсяг газу за добу, тис.м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</si>
  <si>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</si>
  <si>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</si>
  <si>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</si>
  <si>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</si>
  <si>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</si>
  <si>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</si>
  <si>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</si>
  <si>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</si>
  <si>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</si>
  <si>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Кисень</t>
  </si>
  <si>
    <t>Азот</t>
  </si>
  <si>
    <t xml:space="preserve">Дiоксид вуглецю 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</si>
  <si>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</si>
  <si>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</si>
  <si>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</si>
  <si>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</si>
  <si>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t>по волозі,ºС (Р=3,92МПа)</t>
  </si>
  <si>
    <t>по вугле-водням,ºС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</si>
  <si>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</si>
  <si>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</si>
  <si>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</si>
  <si>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</si>
  <si>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</si>
  <si>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</si>
  <si>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</si>
  <si>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</si>
  <si>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</si>
  <si>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</si>
  <si>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</si>
  <si>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</si>
  <si>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20ºС; 101,325кПа</t>
  </si>
  <si>
    <t>відс.</t>
  </si>
  <si>
    <t>&lt;0,006</t>
  </si>
  <si>
    <t>&lt;0,02</t>
  </si>
  <si>
    <t>Oбсяг газу за місяць, тис.м3</t>
  </si>
  <si>
    <t>Начальник Бердичівського ЛВУ МГ</t>
  </si>
  <si>
    <t xml:space="preserve">Лохман В.В. </t>
  </si>
  <si>
    <t>Завідувач ВХАЛ</t>
  </si>
  <si>
    <t xml:space="preserve">Савченко О.М.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</si>
</sst>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C22]d\ mmmm\ yyyy&quot; р.&quot;;@"/>
    <numFmt numFmtId="165" formatCode="0.000"/>
    <numFmt numFmtId="166" formatCode="dd/mm/yy;@"/>
    <numFmt numFmtId="167" formatCode="0.0000"/>
    <numFmt numFmtId="168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11">
    <xf numFmtId="0" fontId="0" fillId="0" borderId="0"/>
    <xf numFmtId="0" fontId="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2" fillId="0" borderId="0"/>
    <xf numFmtId="0" fontId="44" fillId="0" borderId="0"/>
    <xf numFmtId="0" fontId="40" fillId="0" borderId="0"/>
    <xf numFmtId="0" fontId="40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6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/>
    <xf numFmtId="164" fontId="9" fillId="0" borderId="0" xfId="1" applyNumberFormat="1" applyFont="1" applyBorder="1" applyAlignment="1"/>
    <xf numFmtId="164" fontId="10" fillId="0" borderId="0" xfId="1" applyNumberFormat="1" applyFont="1" applyBorder="1" applyAlignment="1"/>
    <xf numFmtId="0" fontId="10" fillId="0" borderId="0" xfId="1" applyFont="1" applyBorder="1"/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5" fillId="0" borderId="0" xfId="1" applyFont="1" applyBorder="1"/>
    <xf numFmtId="0" fontId="14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2" fillId="0" borderId="0" xfId="1" applyAlignment="1"/>
    <xf numFmtId="0" fontId="18" fillId="0" borderId="0" xfId="1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textRotation="90" wrapText="1"/>
    </xf>
    <xf numFmtId="0" fontId="23" fillId="0" borderId="3" xfId="1" applyFont="1" applyBorder="1" applyAlignment="1">
      <alignment horizontal="center" vertical="center" textRotation="90" wrapText="1"/>
    </xf>
    <xf numFmtId="165" fontId="23" fillId="0" borderId="2" xfId="1" applyNumberFormat="1" applyFont="1" applyBorder="1" applyAlignment="1">
      <alignment horizontal="center" vertical="center" textRotation="90" wrapText="1"/>
    </xf>
    <xf numFmtId="0" fontId="19" fillId="0" borderId="4" xfId="1" applyFont="1" applyBorder="1" applyAlignment="1">
      <alignment horizontal="center" vertical="center" textRotation="90" wrapText="1"/>
    </xf>
    <xf numFmtId="0" fontId="19" fillId="0" borderId="3" xfId="1" applyFont="1" applyBorder="1" applyAlignment="1">
      <alignment horizontal="center" vertical="center" textRotation="90" wrapText="1"/>
    </xf>
    <xf numFmtId="0" fontId="19" fillId="0" borderId="5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vertical="center" textRotation="90" wrapText="1"/>
    </xf>
    <xf numFmtId="0" fontId="23" fillId="0" borderId="6" xfId="1" applyFont="1" applyBorder="1" applyAlignment="1">
      <alignment horizontal="center" vertical="center" textRotation="90" wrapText="1"/>
    </xf>
    <xf numFmtId="17" fontId="23" fillId="0" borderId="7" xfId="1" applyNumberFormat="1" applyFont="1" applyBorder="1" applyAlignment="1">
      <alignment horizontal="center" vertical="center" wrapText="1"/>
    </xf>
    <xf numFmtId="17" fontId="23" fillId="0" borderId="8" xfId="1" applyNumberFormat="1" applyFont="1" applyBorder="1" applyAlignment="1">
      <alignment horizontal="center" vertical="center" wrapText="1"/>
    </xf>
    <xf numFmtId="17" fontId="23" fillId="0" borderId="9" xfId="1" applyNumberFormat="1" applyFont="1" applyBorder="1" applyAlignment="1">
      <alignment horizontal="center" vertical="center" wrapText="1"/>
    </xf>
    <xf numFmtId="17" fontId="28" fillId="0" borderId="8" xfId="1" applyNumberFormat="1" applyFont="1" applyBorder="1" applyAlignment="1">
      <alignment horizontal="center" vertical="center" wrapText="1"/>
    </xf>
    <xf numFmtId="165" fontId="32" fillId="0" borderId="2" xfId="1" applyNumberFormat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textRotation="90" wrapText="1"/>
    </xf>
    <xf numFmtId="166" fontId="32" fillId="0" borderId="2" xfId="1" applyNumberFormat="1" applyFont="1" applyBorder="1" applyAlignment="1">
      <alignment horizontal="center" vertical="center" wrapText="1"/>
    </xf>
    <xf numFmtId="167" fontId="32" fillId="0" borderId="2" xfId="1" applyNumberFormat="1" applyFont="1" applyBorder="1" applyAlignment="1">
      <alignment horizontal="center" vertical="center" wrapText="1"/>
    </xf>
    <xf numFmtId="1" fontId="32" fillId="0" borderId="2" xfId="1" applyNumberFormat="1" applyFont="1" applyBorder="1" applyAlignment="1">
      <alignment horizontal="center" vertical="center" wrapText="1"/>
    </xf>
    <xf numFmtId="168" fontId="32" fillId="0" borderId="2" xfId="1" applyNumberFormat="1" applyFont="1" applyBorder="1" applyAlignment="1">
      <alignment horizontal="center" vertical="center" wrapText="1"/>
    </xf>
    <xf numFmtId="165" fontId="33" fillId="0" borderId="2" xfId="1" applyNumberFormat="1" applyFont="1" applyBorder="1"/>
    <xf numFmtId="165" fontId="32" fillId="0" borderId="2" xfId="1" applyNumberFormat="1" applyFont="1" applyBorder="1" applyAlignment="1">
      <alignment horizontal="center" vertical="center" wrapText="1"/>
    </xf>
    <xf numFmtId="167" fontId="34" fillId="0" borderId="2" xfId="0" applyNumberFormat="1" applyFont="1" applyBorder="1" applyAlignment="1">
      <alignment horizontal="center" vertical="center"/>
    </xf>
    <xf numFmtId="167" fontId="19" fillId="0" borderId="2" xfId="0" applyNumberFormat="1" applyFont="1" applyBorder="1" applyAlignment="1">
      <alignment horizontal="center" vertical="center"/>
    </xf>
    <xf numFmtId="2" fontId="32" fillId="0" borderId="2" xfId="1" applyNumberFormat="1" applyFont="1" applyBorder="1" applyAlignment="1">
      <alignment horizontal="center" vertical="center" wrapText="1"/>
    </xf>
    <xf numFmtId="166" fontId="35" fillId="0" borderId="10" xfId="1" applyNumberFormat="1" applyFont="1" applyBorder="1" applyAlignment="1">
      <alignment horizontal="right" vertical="center" wrapText="1"/>
    </xf>
    <xf numFmtId="166" fontId="35" fillId="0" borderId="11" xfId="1" applyNumberFormat="1" applyFont="1" applyBorder="1" applyAlignment="1">
      <alignment horizontal="right" vertical="center" wrapText="1"/>
    </xf>
    <xf numFmtId="166" fontId="35" fillId="0" borderId="12" xfId="1" applyNumberFormat="1" applyFont="1" applyBorder="1" applyAlignment="1">
      <alignment horizontal="right" vertical="center" wrapText="1"/>
    </xf>
    <xf numFmtId="165" fontId="36" fillId="0" borderId="10" xfId="1" applyNumberFormat="1" applyFont="1" applyBorder="1" applyAlignment="1">
      <alignment horizontal="right" vertical="center"/>
    </xf>
    <xf numFmtId="165" fontId="36" fillId="0" borderId="12" xfId="1" applyNumberFormat="1" applyFont="1" applyBorder="1" applyAlignment="1">
      <alignment horizontal="right" vertical="center"/>
    </xf>
    <xf numFmtId="166" fontId="19" fillId="0" borderId="0" xfId="1" applyNumberFormat="1" applyFont="1" applyBorder="1" applyAlignment="1">
      <alignment horizontal="center" wrapText="1"/>
    </xf>
    <xf numFmtId="165" fontId="19" fillId="0" borderId="5" xfId="1" applyNumberFormat="1" applyFont="1" applyBorder="1" applyAlignment="1">
      <alignment horizontal="right" wrapText="1"/>
    </xf>
    <xf numFmtId="0" fontId="19" fillId="0" borderId="5" xfId="1" applyFont="1" applyBorder="1" applyAlignment="1">
      <alignment horizontal="center"/>
    </xf>
    <xf numFmtId="0" fontId="19" fillId="0" borderId="0" xfId="1" applyFont="1" applyBorder="1" applyAlignment="1">
      <alignment horizontal="left"/>
    </xf>
    <xf numFmtId="168" fontId="19" fillId="0" borderId="0" xfId="1" applyNumberFormat="1" applyFont="1" applyBorder="1" applyAlignment="1">
      <alignment horizontal="center" wrapText="1"/>
    </xf>
    <xf numFmtId="1" fontId="19" fillId="0" borderId="5" xfId="1" applyNumberFormat="1" applyFont="1" applyBorder="1" applyAlignment="1">
      <alignment horizontal="center" wrapText="1"/>
    </xf>
    <xf numFmtId="1" fontId="19" fillId="0" borderId="0" xfId="1" applyNumberFormat="1" applyFont="1" applyBorder="1" applyAlignment="1">
      <alignment horizontal="left" wrapText="1"/>
    </xf>
    <xf numFmtId="0" fontId="19" fillId="0" borderId="0" xfId="1" applyFont="1" applyAlignment="1"/>
    <xf numFmtId="166" fontId="19" fillId="0" borderId="13" xfId="1" applyNumberFormat="1" applyFont="1" applyBorder="1" applyAlignment="1">
      <alignment horizontal="right"/>
    </xf>
    <xf numFmtId="17" fontId="19" fillId="0" borderId="13" xfId="1" applyNumberFormat="1" applyFont="1" applyBorder="1" applyAlignment="1">
      <alignment horizontal="center" wrapText="1"/>
    </xf>
    <xf numFmtId="165" fontId="19" fillId="0" borderId="13" xfId="1" applyNumberFormat="1" applyFont="1" applyBorder="1" applyAlignment="1">
      <alignment horizontal="left" wrapText="1"/>
    </xf>
    <xf numFmtId="165" fontId="19" fillId="0" borderId="5" xfId="1" applyNumberFormat="1" applyFont="1" applyBorder="1" applyAlignment="1">
      <alignment wrapText="1"/>
    </xf>
    <xf numFmtId="166" fontId="9" fillId="0" borderId="0" xfId="1" applyNumberFormat="1" applyFont="1" applyBorder="1" applyAlignment="1">
      <alignment horizontal="right" vertical="center" wrapText="1"/>
    </xf>
    <xf numFmtId="166" fontId="9" fillId="0" borderId="0" xfId="1" applyNumberFormat="1" applyFont="1" applyBorder="1" applyAlignment="1">
      <alignment vertical="center" wrapText="1"/>
    </xf>
    <xf numFmtId="166" fontId="9" fillId="0" borderId="0" xfId="1" applyNumberFormat="1" applyFont="1" applyBorder="1" applyAlignment="1">
      <alignment vertical="center" wrapText="1"/>
    </xf>
    <xf numFmtId="0" fontId="37" fillId="0" borderId="0" xfId="1" applyFont="1" applyBorder="1" applyAlignment="1">
      <alignment horizontal="center" vertical="center" wrapText="1"/>
    </xf>
    <xf numFmtId="0" fontId="38" fillId="0" borderId="0" xfId="1" applyFont="1" applyBorder="1"/>
    <xf numFmtId="166" fontId="39" fillId="0" borderId="0" xfId="1" applyNumberFormat="1" applyFont="1" applyBorder="1" applyAlignment="1">
      <alignment vertical="center" wrapText="1"/>
    </xf>
    <xf numFmtId="0" fontId="9" fillId="0" borderId="0" xfId="1" applyFont="1"/>
    <xf numFmtId="0" fontId="2" fillId="0" borderId="0" xfId="1" applyAlignment="1">
      <alignment horizontal="left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09&#1042;&#1045;&#1056;&#1045;&#1057;&#1045;&#1053;&#1068;/&#1042;&#1045;&#1056;&#1045;&#1057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споживачі"/>
      <sheetName val="T.t.ros(ГРС)"/>
      <sheetName val="T.t.ros"/>
      <sheetName val="розрахунок для ПАТ"/>
      <sheetName val="Додаток1"/>
      <sheetName val="відбір_витрати"/>
      <sheetName val="облік витрат"/>
      <sheetName val="АКТвитрат"/>
      <sheetName val="ЗВІТ (2)"/>
      <sheetName val="t.t.роси"/>
      <sheetName val="09-7"/>
      <sheetName val="05-2"/>
      <sheetName val="21-1"/>
      <sheetName val="01-1"/>
      <sheetName val="пал.газ КС"/>
      <sheetName val="паспорт газу(15)"/>
      <sheetName val="ВІН"/>
      <sheetName val="жит"/>
      <sheetName val="КИЇ"/>
      <sheetName val="ХМ"/>
      <sheetName val="палив.газ(3)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/>
      <sheetData sheetId="5">
        <row r="1">
          <cell r="D1">
            <v>9</v>
          </cell>
          <cell r="L1">
            <v>42614</v>
          </cell>
          <cell r="N1">
            <v>42643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56"/>
  <sheetViews>
    <sheetView tabSelected="1" view="pageBreakPreview" topLeftCell="B17" zoomScale="115" zoomScaleNormal="100" zoomScaleSheetLayoutView="115" workbookViewId="0">
      <selection activeCell="Y46" sqref="Y46"/>
    </sheetView>
  </sheetViews>
  <sheetFormatPr defaultRowHeight="15" x14ac:dyDescent="0.25"/>
  <cols>
    <col min="1" max="1" width="7.85546875" style="1" customWidth="1"/>
    <col min="2" max="2" width="6.42578125" style="1" customWidth="1"/>
    <col min="3" max="6" width="5.85546875" style="1" customWidth="1"/>
    <col min="7" max="7" width="6.28515625" style="1" customWidth="1"/>
    <col min="8" max="9" width="5.85546875" style="1" customWidth="1"/>
    <col min="10" max="10" width="6.42578125" style="1" customWidth="1"/>
    <col min="11" max="14" width="5.85546875" style="1" customWidth="1"/>
    <col min="15" max="15" width="6.42578125" style="1" customWidth="1"/>
    <col min="16" max="16" width="5.85546875" style="1" customWidth="1"/>
    <col min="17" max="17" width="6.42578125" style="1" customWidth="1"/>
    <col min="18" max="18" width="5.85546875" style="1" customWidth="1"/>
    <col min="19" max="19" width="6.42578125" style="1" customWidth="1"/>
    <col min="20" max="24" width="5.85546875" style="1" customWidth="1"/>
    <col min="25" max="25" width="7.28515625" style="1" customWidth="1"/>
    <col min="26" max="26" width="5.5703125" style="1" customWidth="1"/>
    <col min="27" max="16384" width="9.140625" style="1"/>
  </cols>
  <sheetData>
    <row r="1" spans="1:25" ht="14.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4.1" customHeight="1" x14ac:dyDescent="0.25">
      <c r="B2" s="5"/>
      <c r="C2" s="6"/>
      <c r="D2" s="6"/>
      <c r="E2" s="6"/>
      <c r="F2" s="6"/>
      <c r="G2" s="6"/>
      <c r="H2" s="6"/>
      <c r="I2" s="2" t="s">
        <v>1</v>
      </c>
      <c r="J2" s="2"/>
      <c r="K2" s="2"/>
      <c r="L2" s="2"/>
      <c r="M2" s="2"/>
      <c r="N2" s="2"/>
      <c r="O2" s="2"/>
      <c r="P2" s="6"/>
      <c r="Q2" s="5"/>
      <c r="R2" s="7" t="s">
        <v>2</v>
      </c>
      <c r="S2" s="7"/>
      <c r="T2" s="7"/>
      <c r="U2" s="7"/>
      <c r="V2" s="7"/>
      <c r="W2" s="7"/>
      <c r="X2" s="7"/>
      <c r="Y2" s="4"/>
    </row>
    <row r="3" spans="1:25" ht="14.1" customHeight="1" x14ac:dyDescent="0.25">
      <c r="B3" s="5"/>
      <c r="C3" s="5"/>
      <c r="D3" s="5"/>
      <c r="E3" s="5"/>
      <c r="F3" s="5"/>
      <c r="G3" s="5"/>
      <c r="H3" s="6"/>
      <c r="I3" s="2" t="s">
        <v>3</v>
      </c>
      <c r="J3" s="2"/>
      <c r="K3" s="2"/>
      <c r="L3" s="2"/>
      <c r="M3" s="2"/>
      <c r="N3" s="2"/>
      <c r="O3" s="2"/>
      <c r="P3" s="6"/>
      <c r="Q3" s="5"/>
      <c r="R3" s="8"/>
      <c r="S3" s="8"/>
      <c r="T3" s="9" t="s">
        <v>4</v>
      </c>
      <c r="U3" s="9"/>
      <c r="V3" s="9"/>
      <c r="W3" s="9"/>
      <c r="X3" s="9"/>
      <c r="Y3" s="4"/>
    </row>
    <row r="4" spans="1:25" ht="14.1" customHeight="1" x14ac:dyDescent="0.25">
      <c r="B4" s="5"/>
      <c r="C4" s="5"/>
      <c r="D4" s="5"/>
      <c r="E4" s="5"/>
      <c r="F4" s="5"/>
      <c r="G4" s="5"/>
      <c r="H4" s="10"/>
      <c r="I4" s="5"/>
      <c r="J4" s="5"/>
      <c r="K4" s="5"/>
      <c r="L4" s="5"/>
      <c r="M4" s="5"/>
      <c r="N4" s="5"/>
      <c r="O4" s="5"/>
      <c r="P4" s="8"/>
      <c r="Q4" s="5"/>
      <c r="R4" s="8"/>
      <c r="S4" s="8"/>
      <c r="T4" s="9" t="s">
        <v>5</v>
      </c>
      <c r="U4" s="9"/>
      <c r="V4" s="9"/>
      <c r="W4" s="9"/>
      <c r="X4" s="9"/>
      <c r="Y4" s="4"/>
    </row>
    <row r="5" spans="1:25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2"/>
      <c r="T5" s="12"/>
      <c r="U5" s="12"/>
      <c r="V5" s="12"/>
      <c r="W5" s="13"/>
      <c r="X5" s="14"/>
      <c r="Y5" s="4"/>
    </row>
    <row r="6" spans="1:25" ht="18.75" customHeight="1" x14ac:dyDescent="0.25">
      <c r="A6" s="15" t="s">
        <v>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>
        <f>[1]Додаток1!D1</f>
        <v>9</v>
      </c>
      <c r="T6" s="17"/>
      <c r="U6" s="17"/>
      <c r="V6" s="17"/>
      <c r="W6" s="18"/>
      <c r="X6" s="18"/>
      <c r="Y6" s="4"/>
    </row>
    <row r="7" spans="1:25" ht="13.5" customHeight="1" x14ac:dyDescent="0.25">
      <c r="B7" s="19" t="s">
        <v>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21"/>
    </row>
    <row r="8" spans="1:25" ht="13.5" customHeight="1" x14ac:dyDescent="0.25">
      <c r="B8" s="22"/>
      <c r="C8" s="22"/>
      <c r="D8" s="22"/>
      <c r="E8" s="22"/>
      <c r="F8" s="23" t="s">
        <v>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2"/>
      <c r="U8" s="22"/>
      <c r="V8" s="22"/>
      <c r="W8" s="22"/>
      <c r="X8" s="20"/>
      <c r="Y8" s="21"/>
    </row>
    <row r="9" spans="1:25" ht="12" customHeight="1" x14ac:dyDescent="0.25">
      <c r="C9" s="24"/>
      <c r="D9" s="20"/>
      <c r="E9" s="25"/>
      <c r="F9" s="26" t="s">
        <v>9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5"/>
      <c r="V9" s="25"/>
      <c r="W9" s="20"/>
      <c r="X9" s="20"/>
      <c r="Y9" s="21"/>
    </row>
    <row r="10" spans="1:25" ht="14.25" customHeight="1" x14ac:dyDescent="0.25">
      <c r="A10" s="28"/>
      <c r="B10" s="28"/>
      <c r="C10" s="28"/>
      <c r="D10" s="28"/>
      <c r="E10" s="28"/>
      <c r="F10" s="28"/>
      <c r="G10" s="29" t="s">
        <v>10</v>
      </c>
      <c r="H10" s="29"/>
      <c r="I10" s="29"/>
      <c r="J10" s="30">
        <f>[1]Додаток1!L1</f>
        <v>42614</v>
      </c>
      <c r="K10" s="30"/>
      <c r="L10" s="30"/>
      <c r="M10" s="30"/>
      <c r="N10" s="31" t="s">
        <v>11</v>
      </c>
      <c r="O10" s="30">
        <f>[1]Додаток1!N1</f>
        <v>42643</v>
      </c>
      <c r="P10" s="30"/>
      <c r="Q10" s="30"/>
      <c r="R10" s="30"/>
      <c r="S10" s="32"/>
      <c r="T10" s="32"/>
      <c r="U10" s="32"/>
      <c r="V10" s="32"/>
      <c r="W10" s="32"/>
      <c r="X10" s="32"/>
      <c r="Y10" s="21"/>
    </row>
    <row r="11" spans="1:25" ht="6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21"/>
    </row>
    <row r="12" spans="1:25" ht="25.5" customHeight="1" x14ac:dyDescent="0.25">
      <c r="A12" s="34" t="s">
        <v>12</v>
      </c>
      <c r="B12" s="35" t="s">
        <v>13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4" t="s">
        <v>14</v>
      </c>
      <c r="O12" s="35" t="s">
        <v>15</v>
      </c>
      <c r="P12" s="35"/>
      <c r="Q12" s="35"/>
      <c r="R12" s="35"/>
      <c r="S12" s="36" t="s">
        <v>16</v>
      </c>
      <c r="T12" s="35" t="s">
        <v>17</v>
      </c>
      <c r="U12" s="35"/>
      <c r="V12" s="37" t="s">
        <v>18</v>
      </c>
      <c r="W12" s="37" t="s">
        <v>19</v>
      </c>
      <c r="X12" s="37" t="s">
        <v>20</v>
      </c>
      <c r="Y12" s="38" t="s">
        <v>21</v>
      </c>
    </row>
    <row r="13" spans="1:25" ht="44.25" customHeight="1" x14ac:dyDescent="0.25">
      <c r="A13" s="34"/>
      <c r="B13" s="39" t="s">
        <v>22</v>
      </c>
      <c r="C13" s="40" t="s">
        <v>23</v>
      </c>
      <c r="D13" s="41" t="s">
        <v>24</v>
      </c>
      <c r="E13" s="40" t="s">
        <v>25</v>
      </c>
      <c r="F13" s="41" t="s">
        <v>26</v>
      </c>
      <c r="G13" s="40" t="s">
        <v>27</v>
      </c>
      <c r="H13" s="41" t="s">
        <v>28</v>
      </c>
      <c r="I13" s="40" t="s">
        <v>29</v>
      </c>
      <c r="J13" s="41" t="s">
        <v>30</v>
      </c>
      <c r="K13" s="40" t="s">
        <v>31</v>
      </c>
      <c r="L13" s="41" t="s">
        <v>32</v>
      </c>
      <c r="M13" s="39" t="s">
        <v>33</v>
      </c>
      <c r="N13" s="34"/>
      <c r="O13" s="42" t="s">
        <v>34</v>
      </c>
      <c r="P13" s="42" t="s">
        <v>35</v>
      </c>
      <c r="Q13" s="42" t="s">
        <v>36</v>
      </c>
      <c r="R13" s="42" t="s">
        <v>37</v>
      </c>
      <c r="S13" s="36"/>
      <c r="T13" s="36" t="s">
        <v>38</v>
      </c>
      <c r="U13" s="36" t="s">
        <v>39</v>
      </c>
      <c r="V13" s="43"/>
      <c r="W13" s="43"/>
      <c r="X13" s="43"/>
      <c r="Y13" s="38"/>
    </row>
    <row r="14" spans="1:25" ht="15.75" customHeight="1" x14ac:dyDescent="0.25">
      <c r="A14" s="34"/>
      <c r="B14" s="44" t="s">
        <v>40</v>
      </c>
      <c r="C14" s="45" t="s">
        <v>41</v>
      </c>
      <c r="D14" s="46" t="s">
        <v>42</v>
      </c>
      <c r="E14" s="45" t="s">
        <v>43</v>
      </c>
      <c r="F14" s="46" t="s">
        <v>44</v>
      </c>
      <c r="G14" s="47" t="s">
        <v>45</v>
      </c>
      <c r="H14" s="46" t="s">
        <v>46</v>
      </c>
      <c r="I14" s="45" t="s">
        <v>47</v>
      </c>
      <c r="J14" s="46" t="s">
        <v>48</v>
      </c>
      <c r="K14" s="45" t="s">
        <v>49</v>
      </c>
      <c r="L14" s="46" t="s">
        <v>50</v>
      </c>
      <c r="M14" s="44" t="s">
        <v>51</v>
      </c>
      <c r="N14" s="34"/>
      <c r="O14" s="48" t="s">
        <v>52</v>
      </c>
      <c r="P14" s="48"/>
      <c r="Q14" s="48"/>
      <c r="R14" s="48"/>
      <c r="S14" s="48"/>
      <c r="T14" s="36"/>
      <c r="U14" s="36"/>
      <c r="V14" s="49"/>
      <c r="W14" s="49"/>
      <c r="X14" s="49"/>
      <c r="Y14" s="38"/>
    </row>
    <row r="15" spans="1:25" ht="15.75" customHeight="1" x14ac:dyDescent="0.25">
      <c r="A15" s="50">
        <v>42614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1"/>
      <c r="R15" s="52"/>
      <c r="S15" s="51"/>
      <c r="T15" s="53">
        <v>-7.7</v>
      </c>
      <c r="U15" s="53">
        <v>-7.2</v>
      </c>
      <c r="V15" s="52"/>
      <c r="W15" s="53"/>
      <c r="X15" s="53"/>
      <c r="Y15" s="54">
        <v>15.053000000000001</v>
      </c>
    </row>
    <row r="16" spans="1:25" ht="15.75" customHeight="1" x14ac:dyDescent="0.25">
      <c r="A16" s="50">
        <v>42615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1"/>
      <c r="R16" s="52"/>
      <c r="S16" s="51"/>
      <c r="T16" s="53">
        <v>-7.7</v>
      </c>
      <c r="U16" s="53">
        <v>-7.9</v>
      </c>
      <c r="V16" s="55"/>
      <c r="W16" s="53"/>
      <c r="X16" s="53"/>
      <c r="Y16" s="54">
        <v>9.19</v>
      </c>
    </row>
    <row r="17" spans="1:25" ht="15.75" customHeight="1" x14ac:dyDescent="0.25">
      <c r="A17" s="50">
        <v>42616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1"/>
      <c r="R17" s="52"/>
      <c r="S17" s="51"/>
      <c r="T17" s="53"/>
      <c r="U17" s="53"/>
      <c r="V17" s="52"/>
      <c r="W17" s="53"/>
      <c r="X17" s="53"/>
      <c r="Y17" s="54">
        <v>9.9369999999999994</v>
      </c>
    </row>
    <row r="18" spans="1:25" ht="15.75" customHeight="1" x14ac:dyDescent="0.25">
      <c r="A18" s="50">
        <v>42617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1"/>
      <c r="R18" s="52"/>
      <c r="S18" s="51"/>
      <c r="T18" s="53"/>
      <c r="U18" s="53"/>
      <c r="V18" s="52"/>
      <c r="W18" s="56"/>
      <c r="X18" s="56"/>
      <c r="Y18" s="54">
        <v>8.827</v>
      </c>
    </row>
    <row r="19" spans="1:25" ht="15.75" customHeight="1" x14ac:dyDescent="0.25">
      <c r="A19" s="50">
        <v>42618</v>
      </c>
      <c r="B19" s="51">
        <v>89.587999999999994</v>
      </c>
      <c r="C19" s="51">
        <v>5.0713999999999997</v>
      </c>
      <c r="D19" s="51">
        <v>1.1982999999999999</v>
      </c>
      <c r="E19" s="51">
        <v>0.12559999999999999</v>
      </c>
      <c r="F19" s="51">
        <v>0.20619999999999999</v>
      </c>
      <c r="G19" s="51">
        <v>3.5000000000000001E-3</v>
      </c>
      <c r="H19" s="51">
        <v>4.8899999999999999E-2</v>
      </c>
      <c r="I19" s="51">
        <v>3.9E-2</v>
      </c>
      <c r="J19" s="51">
        <v>0.03</v>
      </c>
      <c r="K19" s="51">
        <v>1.11E-2</v>
      </c>
      <c r="L19" s="51">
        <v>1.6934</v>
      </c>
      <c r="M19" s="51">
        <v>1.9846999999999999</v>
      </c>
      <c r="N19" s="51">
        <v>0.75260000000000005</v>
      </c>
      <c r="O19" s="51">
        <v>34.540100000000002</v>
      </c>
      <c r="P19" s="52">
        <v>8249</v>
      </c>
      <c r="Q19" s="51">
        <v>38.2545</v>
      </c>
      <c r="R19" s="52">
        <v>9136</v>
      </c>
      <c r="S19" s="51">
        <v>48.395299999999999</v>
      </c>
      <c r="T19" s="53">
        <v>-7.7</v>
      </c>
      <c r="U19" s="53">
        <v>-7.9</v>
      </c>
      <c r="V19" s="52"/>
      <c r="W19" s="53"/>
      <c r="X19" s="53"/>
      <c r="Y19" s="54">
        <v>8.9550000000000001</v>
      </c>
    </row>
    <row r="20" spans="1:25" ht="15.75" customHeight="1" x14ac:dyDescent="0.25">
      <c r="A20" s="50">
        <v>42619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1"/>
      <c r="R20" s="52"/>
      <c r="S20" s="51"/>
      <c r="T20" s="53">
        <v>-7.9</v>
      </c>
      <c r="U20" s="53">
        <v>-8.5</v>
      </c>
      <c r="V20" s="52"/>
      <c r="W20" s="53"/>
      <c r="X20" s="53"/>
      <c r="Y20" s="54">
        <v>9.1159999999999997</v>
      </c>
    </row>
    <row r="21" spans="1:25" ht="15.75" customHeight="1" x14ac:dyDescent="0.25">
      <c r="A21" s="50">
        <v>42620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1"/>
      <c r="R21" s="52"/>
      <c r="S21" s="51"/>
      <c r="T21" s="53">
        <v>-7.7</v>
      </c>
      <c r="U21" s="53">
        <v>-8.8000000000000007</v>
      </c>
      <c r="V21" s="52"/>
      <c r="W21" s="53"/>
      <c r="X21" s="53"/>
      <c r="Y21" s="54">
        <v>9.0310000000000006</v>
      </c>
    </row>
    <row r="22" spans="1:25" ht="15.75" customHeight="1" x14ac:dyDescent="0.25">
      <c r="A22" s="50">
        <v>42621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1"/>
      <c r="R22" s="52"/>
      <c r="S22" s="51"/>
      <c r="T22" s="53">
        <v>-7.9</v>
      </c>
      <c r="U22" s="53">
        <v>-8.5</v>
      </c>
      <c r="V22" s="52"/>
      <c r="W22" s="57"/>
      <c r="X22" s="57"/>
      <c r="Y22" s="54">
        <v>8.9280000000000008</v>
      </c>
    </row>
    <row r="23" spans="1:25" ht="15.75" customHeight="1" x14ac:dyDescent="0.25">
      <c r="A23" s="50">
        <v>42622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1"/>
      <c r="R23" s="52"/>
      <c r="S23" s="51"/>
      <c r="T23" s="53">
        <v>-8.1999999999999993</v>
      </c>
      <c r="U23" s="53">
        <v>-8.5</v>
      </c>
      <c r="V23" s="52"/>
      <c r="W23" s="53"/>
      <c r="X23" s="53"/>
      <c r="Y23" s="54">
        <v>9.26</v>
      </c>
    </row>
    <row r="24" spans="1:25" ht="15.75" customHeight="1" x14ac:dyDescent="0.25">
      <c r="A24" s="50">
        <v>42623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51"/>
      <c r="R24" s="52"/>
      <c r="S24" s="51"/>
      <c r="T24" s="53"/>
      <c r="U24" s="53"/>
      <c r="V24" s="52"/>
      <c r="W24" s="53"/>
      <c r="X24" s="53"/>
      <c r="Y24" s="54">
        <v>10.002000000000001</v>
      </c>
    </row>
    <row r="25" spans="1:25" ht="15.75" customHeight="1" x14ac:dyDescent="0.25">
      <c r="A25" s="50">
        <v>42624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51"/>
      <c r="R25" s="52"/>
      <c r="S25" s="51"/>
      <c r="T25" s="53"/>
      <c r="U25" s="53"/>
      <c r="V25" s="52"/>
      <c r="W25" s="53"/>
      <c r="X25" s="53"/>
      <c r="Y25" s="54">
        <v>8.1389999999999993</v>
      </c>
    </row>
    <row r="26" spans="1:25" ht="15.75" customHeight="1" x14ac:dyDescent="0.25">
      <c r="A26" s="50">
        <v>42625</v>
      </c>
      <c r="B26" s="51">
        <v>89.620599999999996</v>
      </c>
      <c r="C26" s="51">
        <v>5.0591999999999997</v>
      </c>
      <c r="D26" s="51">
        <v>1.2008000000000001</v>
      </c>
      <c r="E26" s="51">
        <v>0.1225</v>
      </c>
      <c r="F26" s="51">
        <v>0.19439999999999999</v>
      </c>
      <c r="G26" s="51">
        <v>3.3E-3</v>
      </c>
      <c r="H26" s="51">
        <v>4.6199999999999998E-2</v>
      </c>
      <c r="I26" s="51">
        <v>3.6299999999999999E-2</v>
      </c>
      <c r="J26" s="51">
        <v>2.47E-2</v>
      </c>
      <c r="K26" s="51">
        <v>1.1299999999999999E-2</v>
      </c>
      <c r="L26" s="51">
        <v>1.7277</v>
      </c>
      <c r="M26" s="51">
        <v>1.9529000000000001</v>
      </c>
      <c r="N26" s="51">
        <v>0.75180000000000002</v>
      </c>
      <c r="O26" s="51">
        <v>34.513100000000001</v>
      </c>
      <c r="P26" s="52">
        <v>8243</v>
      </c>
      <c r="Q26" s="51">
        <v>38.2256</v>
      </c>
      <c r="R26" s="52">
        <v>9130</v>
      </c>
      <c r="S26" s="51">
        <v>48.384099999999997</v>
      </c>
      <c r="T26" s="53">
        <v>-8</v>
      </c>
      <c r="U26" s="53">
        <v>-8.6</v>
      </c>
      <c r="V26" s="52"/>
      <c r="W26" s="53"/>
      <c r="X26" s="53"/>
      <c r="Y26" s="54">
        <v>8.9700000000000006</v>
      </c>
    </row>
    <row r="27" spans="1:25" ht="15.75" customHeight="1" x14ac:dyDescent="0.25">
      <c r="A27" s="50">
        <v>42626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1"/>
      <c r="R27" s="52"/>
      <c r="S27" s="51"/>
      <c r="T27" s="53">
        <v>-9.6</v>
      </c>
      <c r="U27" s="53">
        <v>-9.1</v>
      </c>
      <c r="V27" s="52"/>
      <c r="W27" s="53"/>
      <c r="X27" s="53"/>
      <c r="Y27" s="54">
        <v>8.8000000000000007</v>
      </c>
    </row>
    <row r="28" spans="1:25" ht="15.75" customHeight="1" x14ac:dyDescent="0.25">
      <c r="A28" s="50">
        <v>42627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51"/>
      <c r="R28" s="52"/>
      <c r="S28" s="51"/>
      <c r="T28" s="53">
        <v>-9.1</v>
      </c>
      <c r="U28" s="53">
        <v>-9.1999999999999993</v>
      </c>
      <c r="V28" s="52"/>
      <c r="W28" s="53"/>
      <c r="X28" s="53"/>
      <c r="Y28" s="54">
        <v>9.234</v>
      </c>
    </row>
    <row r="29" spans="1:25" ht="15.75" customHeight="1" x14ac:dyDescent="0.25">
      <c r="A29" s="50">
        <v>42628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51"/>
      <c r="R29" s="52"/>
      <c r="S29" s="51"/>
      <c r="T29" s="53">
        <v>-8.9</v>
      </c>
      <c r="U29" s="53">
        <v>-9.3000000000000007</v>
      </c>
      <c r="V29" s="52" t="s">
        <v>53</v>
      </c>
      <c r="W29" s="57" t="s">
        <v>54</v>
      </c>
      <c r="X29" s="57" t="s">
        <v>55</v>
      </c>
      <c r="Y29" s="54">
        <v>16.812000000000001</v>
      </c>
    </row>
    <row r="30" spans="1:25" ht="15.75" customHeight="1" x14ac:dyDescent="0.25">
      <c r="A30" s="50">
        <v>42629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51"/>
      <c r="R30" s="52"/>
      <c r="S30" s="51"/>
      <c r="T30" s="53">
        <v>-8.9</v>
      </c>
      <c r="U30" s="53">
        <v>-9.5</v>
      </c>
      <c r="V30" s="52"/>
      <c r="W30" s="53"/>
      <c r="X30" s="53"/>
      <c r="Y30" s="54">
        <v>9.5660000000000007</v>
      </c>
    </row>
    <row r="31" spans="1:25" ht="15.75" customHeight="1" x14ac:dyDescent="0.25">
      <c r="A31" s="50">
        <v>42630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1"/>
      <c r="R31" s="52"/>
      <c r="S31" s="51"/>
      <c r="T31" s="53"/>
      <c r="U31" s="53"/>
      <c r="V31" s="52"/>
      <c r="W31" s="53"/>
      <c r="X31" s="53"/>
      <c r="Y31" s="54">
        <v>10.586</v>
      </c>
    </row>
    <row r="32" spans="1:25" ht="15.75" customHeight="1" x14ac:dyDescent="0.25">
      <c r="A32" s="50">
        <v>42631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1"/>
      <c r="R32" s="52"/>
      <c r="S32" s="51"/>
      <c r="T32" s="53"/>
      <c r="U32" s="53"/>
      <c r="V32" s="52"/>
      <c r="W32" s="53"/>
      <c r="X32" s="53"/>
      <c r="Y32" s="54">
        <v>9.9120000000000008</v>
      </c>
    </row>
    <row r="33" spans="1:26" ht="15.75" customHeight="1" x14ac:dyDescent="0.25">
      <c r="A33" s="50">
        <v>42632</v>
      </c>
      <c r="B33" s="51">
        <v>89.888400000000004</v>
      </c>
      <c r="C33" s="51">
        <v>5.0091999999999999</v>
      </c>
      <c r="D33" s="51">
        <v>1.1359999999999999</v>
      </c>
      <c r="E33" s="51">
        <v>0.1192</v>
      </c>
      <c r="F33" s="51">
        <v>0.18990000000000001</v>
      </c>
      <c r="G33" s="51">
        <v>4.1000000000000002E-2</v>
      </c>
      <c r="H33" s="51">
        <v>4.7199999999999999E-2</v>
      </c>
      <c r="I33" s="51">
        <v>3.6999999999999998E-2</v>
      </c>
      <c r="J33" s="51">
        <v>3.4700000000000002E-2</v>
      </c>
      <c r="K33" s="51">
        <v>8.6E-3</v>
      </c>
      <c r="L33" s="51">
        <v>1.5948</v>
      </c>
      <c r="M33" s="51">
        <v>1.9308000000000001</v>
      </c>
      <c r="N33" s="51">
        <v>0.75</v>
      </c>
      <c r="O33" s="51">
        <v>34.528599999999997</v>
      </c>
      <c r="P33" s="52">
        <v>8247</v>
      </c>
      <c r="Q33" s="51">
        <v>38.244199999999999</v>
      </c>
      <c r="R33" s="52">
        <v>9134</v>
      </c>
      <c r="S33" s="51">
        <v>48.465000000000003</v>
      </c>
      <c r="T33" s="53">
        <v>-8.8000000000000007</v>
      </c>
      <c r="U33" s="53">
        <v>-9.1999999999999993</v>
      </c>
      <c r="V33" s="52"/>
      <c r="W33" s="53"/>
      <c r="X33" s="53"/>
      <c r="Y33" s="54">
        <v>10.904999999999999</v>
      </c>
    </row>
    <row r="34" spans="1:26" ht="15.75" customHeight="1" x14ac:dyDescent="0.25">
      <c r="A34" s="50">
        <v>42633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51"/>
      <c r="R34" s="52"/>
      <c r="S34" s="51"/>
      <c r="T34" s="53">
        <v>-9.9</v>
      </c>
      <c r="U34" s="53">
        <v>-9.6999999999999993</v>
      </c>
      <c r="V34" s="52"/>
      <c r="W34" s="53"/>
      <c r="X34" s="53"/>
      <c r="Y34" s="54">
        <v>14.48</v>
      </c>
    </row>
    <row r="35" spans="1:26" ht="15.75" customHeight="1" x14ac:dyDescent="0.25">
      <c r="A35" s="50">
        <v>42634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51"/>
      <c r="R35" s="52"/>
      <c r="S35" s="51"/>
      <c r="T35" s="53">
        <v>-10.3</v>
      </c>
      <c r="U35" s="53">
        <v>-10.199999999999999</v>
      </c>
      <c r="V35" s="52"/>
      <c r="W35" s="57"/>
      <c r="X35" s="57"/>
      <c r="Y35" s="54">
        <v>17.536000000000001</v>
      </c>
    </row>
    <row r="36" spans="1:26" ht="15.75" customHeight="1" x14ac:dyDescent="0.25">
      <c r="A36" s="50">
        <v>42635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51"/>
      <c r="R36" s="52"/>
      <c r="S36" s="51"/>
      <c r="T36" s="53">
        <v>-10</v>
      </c>
      <c r="U36" s="53">
        <v>-10.9</v>
      </c>
      <c r="V36" s="52"/>
      <c r="W36" s="53"/>
      <c r="X36" s="53"/>
      <c r="Y36" s="54">
        <v>21.46</v>
      </c>
    </row>
    <row r="37" spans="1:26" ht="15.75" customHeight="1" x14ac:dyDescent="0.25">
      <c r="A37" s="50">
        <v>42636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  <c r="Q37" s="51"/>
      <c r="R37" s="52"/>
      <c r="S37" s="51"/>
      <c r="T37" s="53">
        <v>-10.3</v>
      </c>
      <c r="U37" s="53">
        <v>-10.6</v>
      </c>
      <c r="V37" s="52"/>
      <c r="W37" s="53"/>
      <c r="X37" s="53"/>
      <c r="Y37" s="54">
        <v>22.094000000000001</v>
      </c>
    </row>
    <row r="38" spans="1:26" ht="15.75" customHeight="1" x14ac:dyDescent="0.25">
      <c r="A38" s="50">
        <v>42637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/>
      <c r="Q38" s="51"/>
      <c r="R38" s="52"/>
      <c r="S38" s="51"/>
      <c r="T38" s="53"/>
      <c r="U38" s="53"/>
      <c r="V38" s="52"/>
      <c r="W38" s="53"/>
      <c r="X38" s="53"/>
      <c r="Y38" s="54">
        <v>22.436</v>
      </c>
    </row>
    <row r="39" spans="1:26" ht="15.75" customHeight="1" x14ac:dyDescent="0.25">
      <c r="A39" s="50">
        <v>42638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51"/>
      <c r="R39" s="52"/>
      <c r="S39" s="51"/>
      <c r="T39" s="53"/>
      <c r="U39" s="53"/>
      <c r="V39" s="52"/>
      <c r="W39" s="53"/>
      <c r="X39" s="53"/>
      <c r="Y39" s="54">
        <v>22.48</v>
      </c>
    </row>
    <row r="40" spans="1:26" ht="15.75" customHeight="1" x14ac:dyDescent="0.25">
      <c r="A40" s="50">
        <v>42639</v>
      </c>
      <c r="B40" s="51">
        <v>89.764399999999995</v>
      </c>
      <c r="C40" s="51">
        <v>5.0011000000000001</v>
      </c>
      <c r="D40" s="51">
        <v>1.1054999999999999</v>
      </c>
      <c r="E40" s="51">
        <v>0.1179</v>
      </c>
      <c r="F40" s="51">
        <v>0.18579999999999999</v>
      </c>
      <c r="G40" s="51">
        <v>3.7000000000000002E-3</v>
      </c>
      <c r="H40" s="51">
        <v>4.6300000000000001E-2</v>
      </c>
      <c r="I40" s="51">
        <v>3.5999999999999997E-2</v>
      </c>
      <c r="J40" s="51">
        <v>5.4300000000000001E-2</v>
      </c>
      <c r="K40" s="51">
        <v>8.8999999999999999E-3</v>
      </c>
      <c r="L40" s="51">
        <v>1.673</v>
      </c>
      <c r="M40" s="51">
        <v>2.0030999999999999</v>
      </c>
      <c r="N40" s="51">
        <v>0.75129999999999997</v>
      </c>
      <c r="O40" s="51">
        <v>34.478900000000003</v>
      </c>
      <c r="P40" s="52">
        <v>8235</v>
      </c>
      <c r="Q40" s="51">
        <v>38.189</v>
      </c>
      <c r="R40" s="52">
        <v>9121</v>
      </c>
      <c r="S40" s="51">
        <v>48.354700000000001</v>
      </c>
      <c r="T40" s="53">
        <v>-9.8000000000000007</v>
      </c>
      <c r="U40" s="53">
        <v>-10.7</v>
      </c>
      <c r="V40" s="52"/>
      <c r="W40" s="53"/>
      <c r="X40" s="53"/>
      <c r="Y40" s="54">
        <v>19.849</v>
      </c>
    </row>
    <row r="41" spans="1:26" ht="15.75" customHeight="1" x14ac:dyDescent="0.25">
      <c r="A41" s="50">
        <v>42640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  <c r="Q41" s="51"/>
      <c r="R41" s="52"/>
      <c r="S41" s="51"/>
      <c r="T41" s="53">
        <v>-10.9</v>
      </c>
      <c r="U41" s="53">
        <v>-10.7</v>
      </c>
      <c r="V41" s="52"/>
      <c r="W41" s="53"/>
      <c r="X41" s="53"/>
      <c r="Y41" s="54">
        <v>25.082999999999998</v>
      </c>
    </row>
    <row r="42" spans="1:26" ht="15.75" customHeight="1" x14ac:dyDescent="0.25">
      <c r="A42" s="50">
        <v>42641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  <c r="Q42" s="51"/>
      <c r="R42" s="52"/>
      <c r="S42" s="51"/>
      <c r="T42" s="53">
        <v>-11.5</v>
      </c>
      <c r="U42" s="53">
        <v>-11</v>
      </c>
      <c r="V42" s="52"/>
      <c r="W42" s="53"/>
      <c r="X42" s="53"/>
      <c r="Y42" s="54">
        <v>20.866</v>
      </c>
    </row>
    <row r="43" spans="1:26" ht="15.75" customHeight="1" x14ac:dyDescent="0.25">
      <c r="A43" s="50">
        <v>42642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51"/>
      <c r="R43" s="52"/>
      <c r="S43" s="51"/>
      <c r="T43" s="53">
        <v>-11.2</v>
      </c>
      <c r="U43" s="53">
        <v>-11.1</v>
      </c>
      <c r="V43" s="52"/>
      <c r="W43" s="53"/>
      <c r="X43" s="53"/>
      <c r="Y43" s="54">
        <v>18.847000000000001</v>
      </c>
    </row>
    <row r="44" spans="1:26" ht="15.75" customHeight="1" x14ac:dyDescent="0.25">
      <c r="A44" s="50">
        <v>42643</v>
      </c>
      <c r="B44" s="50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2"/>
      <c r="R44" s="52"/>
      <c r="S44" s="58"/>
      <c r="T44" s="53">
        <v>-11.6</v>
      </c>
      <c r="U44" s="53">
        <v>-11.3</v>
      </c>
      <c r="V44" s="52"/>
      <c r="W44" s="53"/>
      <c r="X44" s="53"/>
      <c r="Y44" s="54">
        <v>14.741</v>
      </c>
    </row>
    <row r="45" spans="1:26" ht="15.75" customHeight="1" x14ac:dyDescent="0.25">
      <c r="A45" s="59" t="s">
        <v>56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/>
      <c r="X45" s="62">
        <f>SUM(Y15:Y44)</f>
        <v>411.09499999999991</v>
      </c>
      <c r="Y45" s="63"/>
    </row>
    <row r="46" spans="1:26" ht="15.75" customHeight="1" x14ac:dyDescent="0.25">
      <c r="A46" s="64"/>
      <c r="B46" s="64"/>
      <c r="C46" s="65"/>
      <c r="D46" s="65"/>
      <c r="E46" s="65"/>
      <c r="F46" s="66"/>
      <c r="G46" s="66"/>
      <c r="H46" s="67"/>
      <c r="I46" s="68"/>
      <c r="J46" s="65"/>
      <c r="K46" s="65"/>
      <c r="L46" s="69"/>
      <c r="M46" s="69"/>
      <c r="N46" s="70"/>
      <c r="O46" s="5"/>
      <c r="P46" s="71"/>
      <c r="Q46" s="71"/>
      <c r="R46" s="72"/>
      <c r="S46" s="72"/>
      <c r="T46" s="73"/>
      <c r="U46" s="73"/>
      <c r="V46" s="73"/>
      <c r="W46" s="74"/>
      <c r="X46" s="75"/>
    </row>
    <row r="47" spans="1:26" ht="22.5" customHeight="1" x14ac:dyDescent="0.25">
      <c r="A47" s="76" t="s">
        <v>57</v>
      </c>
      <c r="B47" s="76"/>
      <c r="C47" s="76"/>
      <c r="D47" s="76"/>
      <c r="E47" s="76"/>
      <c r="F47" s="76"/>
      <c r="G47" s="76"/>
      <c r="H47" s="76"/>
      <c r="I47" s="76"/>
      <c r="J47" s="76"/>
      <c r="K47" s="77"/>
      <c r="L47" s="77"/>
      <c r="M47" s="77"/>
      <c r="N47" s="77"/>
      <c r="O47" s="78" t="s">
        <v>58</v>
      </c>
      <c r="P47" s="78"/>
      <c r="Q47" s="78"/>
      <c r="R47" s="78"/>
      <c r="S47" s="78"/>
      <c r="T47" s="78"/>
      <c r="U47" s="78"/>
      <c r="V47" s="78"/>
      <c r="W47" s="78"/>
      <c r="X47" s="77"/>
      <c r="Y47" s="79"/>
      <c r="Z47" s="80"/>
    </row>
    <row r="48" spans="1:26" ht="23.25" customHeight="1" x14ac:dyDescent="0.25">
      <c r="A48" s="76" t="s">
        <v>59</v>
      </c>
      <c r="B48" s="76"/>
      <c r="C48" s="76"/>
      <c r="D48" s="76"/>
      <c r="E48" s="76"/>
      <c r="F48" s="76"/>
      <c r="G48" s="76"/>
      <c r="H48" s="76"/>
      <c r="I48" s="76"/>
      <c r="J48" s="76"/>
      <c r="K48" s="77"/>
      <c r="L48" s="77"/>
      <c r="M48" s="77"/>
      <c r="N48" s="77"/>
      <c r="O48" s="78" t="s">
        <v>60</v>
      </c>
      <c r="P48" s="78"/>
      <c r="Q48" s="78"/>
      <c r="R48" s="78"/>
      <c r="S48" s="78"/>
      <c r="T48" s="78"/>
      <c r="U48" s="78"/>
      <c r="V48" s="78"/>
      <c r="W48" s="78"/>
      <c r="X48" s="77"/>
      <c r="Y48" s="81"/>
      <c r="Z48" s="81"/>
    </row>
    <row r="49" spans="1:24" ht="12.6" customHeight="1" x14ac:dyDescent="0.25">
      <c r="A49" s="82"/>
      <c r="B49" s="8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x14ac:dyDescent="0.25">
      <c r="A50" s="82"/>
      <c r="B50" s="8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6" spans="1:24" x14ac:dyDescent="0.25">
      <c r="L56" s="83"/>
    </row>
  </sheetData>
  <mergeCells count="39">
    <mergeCell ref="A47:J47"/>
    <mergeCell ref="O47:W47"/>
    <mergeCell ref="A48:J48"/>
    <mergeCell ref="O48:W48"/>
    <mergeCell ref="A45:W45"/>
    <mergeCell ref="X45:Y45"/>
    <mergeCell ref="C46:E46"/>
    <mergeCell ref="F46:G46"/>
    <mergeCell ref="J46:K46"/>
    <mergeCell ref="L46:M46"/>
    <mergeCell ref="R46:S46"/>
    <mergeCell ref="T46:V46"/>
    <mergeCell ref="W46:X46"/>
    <mergeCell ref="V12:V14"/>
    <mergeCell ref="W12:W14"/>
    <mergeCell ref="X12:X14"/>
    <mergeCell ref="Y12:Y14"/>
    <mergeCell ref="T13:T14"/>
    <mergeCell ref="U13:U14"/>
    <mergeCell ref="A12:A14"/>
    <mergeCell ref="B12:M12"/>
    <mergeCell ref="N12:N14"/>
    <mergeCell ref="O12:R12"/>
    <mergeCell ref="S12:S13"/>
    <mergeCell ref="T12:U12"/>
    <mergeCell ref="O14:S14"/>
    <mergeCell ref="A6:R6"/>
    <mergeCell ref="B7:W7"/>
    <mergeCell ref="F8:S8"/>
    <mergeCell ref="F9:Q9"/>
    <mergeCell ref="G10:I10"/>
    <mergeCell ref="J10:M10"/>
    <mergeCell ref="O10:R10"/>
    <mergeCell ref="B1:V1"/>
    <mergeCell ref="I2:O2"/>
    <mergeCell ref="R2:X2"/>
    <mergeCell ref="I3:O3"/>
    <mergeCell ref="T3:X3"/>
    <mergeCell ref="T4:X4"/>
  </mergeCells>
  <pageMargins left="0.19685039370078741" right="0.19685039370078741" top="0.59055118110236227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21-1</vt:lpstr>
      <vt:lpstr>'21-1'!Область_печати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2016-10-03T06:21:00Z</dcterms:created>
  <dcterms:modified xsi:type="dcterms:W3CDTF">2016-10-03T06:21:12Z</dcterms:modified>
</cp:coreProperties>
</file>