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<sst xmlns="http://schemas.openxmlformats.org/spreadsheetml/2006/main" count="49" uniqueCount="45">
  <si>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</si>
  <si>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</si>
  <si>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</si>
  <si>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</si>
  <si>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</si>
  <si>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</si>
  <si>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</si>
  <si>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</si>
  <si>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</si>
  <si>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</si>
  <si>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</si>
  <si>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</si>
  <si>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</si>
  <si>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</si>
  <si>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</si>
  <si>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</si>
  <si>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</si>
  <si>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</si>
  <si>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</si>
  <si>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</si>
  <si>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</si>
  <si>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</si>
  <si>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</si>
  <si>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</si>
  <si>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</si>
  <si>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</si>
  <si>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</si>
  <si>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</si>
  <si>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</si>
  <si>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</si>
  <si>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</si>
  <si>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</si>
  <si>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</si>
  <si>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</si>
  <si>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</si>
  <si>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</si>
  <si>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</si>
  <si>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</si>
  <si>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відсутн.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</si>
  <si>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</si>
  <si>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</si>
  <si>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</si>
  <si>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Вишневе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</si>
  <si>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01.09.2016 року_______ по _______30.09.2016 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</si>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</sst>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79.051</v>
          </cell>
          <cell r="C236">
            <v>10.901</v>
          </cell>
          <cell r="D236">
            <v>1.253</v>
          </cell>
          <cell r="E236">
            <v>0.248</v>
          </cell>
          <cell r="F236">
            <v>0.08</v>
          </cell>
          <cell r="G236">
            <v>0.167</v>
          </cell>
          <cell r="H236">
            <v>0.184</v>
          </cell>
          <cell r="I236">
            <v>0.004</v>
          </cell>
          <cell r="J236">
            <v>0.066</v>
          </cell>
          <cell r="K236">
            <v>5.245</v>
          </cell>
          <cell r="L236">
            <v>2.787</v>
          </cell>
          <cell r="M236">
            <v>0.014</v>
          </cell>
        </row>
        <row r="240">
          <cell r="M240">
            <v>0.822</v>
          </cell>
        </row>
        <row r="241">
          <cell r="M241">
            <v>34.96</v>
          </cell>
          <cell r="N241">
            <v>8343</v>
          </cell>
        </row>
        <row r="242">
          <cell r="M242">
            <v>38.64</v>
          </cell>
          <cell r="N242">
            <v>9223</v>
          </cell>
        </row>
        <row r="244">
          <cell r="M244">
            <v>46.78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78.942</v>
          </cell>
          <cell r="C236">
            <v>10.848</v>
          </cell>
          <cell r="D236">
            <v>1.177</v>
          </cell>
          <cell r="E236">
            <v>0.459</v>
          </cell>
          <cell r="F236">
            <v>0.105</v>
          </cell>
          <cell r="G236">
            <v>0.145</v>
          </cell>
          <cell r="H236">
            <v>0.173</v>
          </cell>
          <cell r="I236">
            <v>0.005</v>
          </cell>
          <cell r="J236">
            <v>0.044</v>
          </cell>
          <cell r="K236">
            <v>5.248</v>
          </cell>
          <cell r="L236">
            <v>2.842</v>
          </cell>
          <cell r="M236">
            <v>0.012</v>
          </cell>
        </row>
        <row r="240">
          <cell r="M240">
            <v>0.824</v>
          </cell>
        </row>
        <row r="241">
          <cell r="M241">
            <v>35</v>
          </cell>
          <cell r="N241">
            <v>8354</v>
          </cell>
        </row>
        <row r="242">
          <cell r="M242">
            <v>38.69</v>
          </cell>
          <cell r="N242">
            <v>9235</v>
          </cell>
        </row>
        <row r="244">
          <cell r="M244">
            <v>46.78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77.911</v>
          </cell>
          <cell r="C236">
            <v>11.513</v>
          </cell>
          <cell r="D236">
            <v>1.213</v>
          </cell>
          <cell r="E236">
            <v>0.314</v>
          </cell>
          <cell r="F236">
            <v>0.08</v>
          </cell>
          <cell r="G236">
            <v>0.141</v>
          </cell>
          <cell r="H236">
            <v>0.171</v>
          </cell>
          <cell r="I236">
            <v>0.004</v>
          </cell>
          <cell r="J236">
            <v>0.042</v>
          </cell>
          <cell r="K236">
            <v>5.906</v>
          </cell>
          <cell r="L236">
            <v>2.694</v>
          </cell>
          <cell r="M236">
            <v>0.011</v>
          </cell>
        </row>
        <row r="240">
          <cell r="M240">
            <v>0.827</v>
          </cell>
        </row>
        <row r="241">
          <cell r="M241">
            <v>34.89</v>
          </cell>
          <cell r="N241">
            <v>8327</v>
          </cell>
        </row>
        <row r="242">
          <cell r="M242">
            <v>38.56</v>
          </cell>
          <cell r="N242">
            <v>9204</v>
          </cell>
        </row>
        <row r="244">
          <cell r="M244">
            <v>46.55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78.883</v>
          </cell>
          <cell r="C236">
            <v>11.126</v>
          </cell>
          <cell r="D236">
            <v>1.448</v>
          </cell>
          <cell r="E236">
            <v>0.468</v>
          </cell>
          <cell r="F236">
            <v>0.123</v>
          </cell>
          <cell r="G236">
            <v>0.15</v>
          </cell>
          <cell r="H236">
            <v>0.18</v>
          </cell>
          <cell r="I236">
            <v>0.004</v>
          </cell>
          <cell r="J236">
            <v>0.046</v>
          </cell>
          <cell r="K236">
            <v>4.719</v>
          </cell>
          <cell r="L236">
            <v>2.846</v>
          </cell>
          <cell r="M236">
            <v>0.007</v>
          </cell>
        </row>
        <row r="240">
          <cell r="M240">
            <v>0.827</v>
          </cell>
        </row>
        <row r="241">
          <cell r="M241">
            <v>35.43</v>
          </cell>
          <cell r="N241">
            <v>8456</v>
          </cell>
        </row>
        <row r="242">
          <cell r="M242">
            <v>39.16</v>
          </cell>
          <cell r="N242">
            <v>9346</v>
          </cell>
        </row>
        <row r="244">
          <cell r="M244">
            <v>47.26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40" t="s">
        <v>42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"/>
    </row>
    <row r="8" spans="2:28" ht="18" customHeight="1">
      <c r="B8" s="42" t="s">
        <v>43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"/>
      <c r="AB8" s="4"/>
    </row>
    <row r="9" spans="2:30" ht="32.25" customHeight="1">
      <c r="B9" s="64" t="s">
        <v>11</v>
      </c>
      <c r="C9" s="69" t="s">
        <v>30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5" t="s">
        <v>31</v>
      </c>
      <c r="P9" s="56"/>
      <c r="Q9" s="56"/>
      <c r="R9" s="57"/>
      <c r="S9" s="57"/>
      <c r="T9" s="58"/>
      <c r="U9" s="60" t="s">
        <v>27</v>
      </c>
      <c r="V9" s="63" t="s">
        <v>28</v>
      </c>
      <c r="W9" s="48" t="s">
        <v>24</v>
      </c>
      <c r="X9" s="48" t="s">
        <v>25</v>
      </c>
      <c r="Y9" s="48" t="s">
        <v>26</v>
      </c>
      <c r="Z9" s="51" t="s">
        <v>37</v>
      </c>
      <c r="AA9" s="4"/>
      <c r="AC9" s="7"/>
      <c r="AD9"/>
    </row>
    <row r="10" spans="2:30" ht="48.75" customHeight="1">
      <c r="B10" s="65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5" t="s">
        <v>22</v>
      </c>
      <c r="N10" s="45" t="s">
        <v>23</v>
      </c>
      <c r="O10" s="45" t="s">
        <v>5</v>
      </c>
      <c r="P10" s="52" t="s">
        <v>6</v>
      </c>
      <c r="Q10" s="45" t="s">
        <v>8</v>
      </c>
      <c r="R10" s="45" t="s">
        <v>7</v>
      </c>
      <c r="S10" s="45" t="s">
        <v>9</v>
      </c>
      <c r="T10" s="45" t="s">
        <v>10</v>
      </c>
      <c r="U10" s="61"/>
      <c r="V10" s="46"/>
      <c r="W10" s="48"/>
      <c r="X10" s="48"/>
      <c r="Y10" s="48"/>
      <c r="Z10" s="51"/>
      <c r="AA10" s="4"/>
      <c r="AC10" s="7"/>
      <c r="AD10"/>
    </row>
    <row r="11" spans="2:30" ht="15.75" customHeight="1"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3"/>
      <c r="Q11" s="67"/>
      <c r="R11" s="46"/>
      <c r="S11" s="46"/>
      <c r="T11" s="46"/>
      <c r="U11" s="61"/>
      <c r="V11" s="46"/>
      <c r="W11" s="48"/>
      <c r="X11" s="48"/>
      <c r="Y11" s="48"/>
      <c r="Z11" s="51"/>
      <c r="AA11" s="4"/>
      <c r="AC11" s="7"/>
      <c r="AD11"/>
    </row>
    <row r="12" spans="2:30" ht="21" customHeight="1">
      <c r="B12" s="6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4"/>
      <c r="Q12" s="68"/>
      <c r="R12" s="47"/>
      <c r="S12" s="47"/>
      <c r="T12" s="47"/>
      <c r="U12" s="62"/>
      <c r="V12" s="47"/>
      <c r="W12" s="48"/>
      <c r="X12" s="48"/>
      <c r="Y12" s="48"/>
      <c r="Z12" s="5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'[1]Лист1'!$B$236</f>
        <v>79.051</v>
      </c>
      <c r="D17" s="17">
        <f>'[1]Лист1'!$C$236</f>
        <v>10.901</v>
      </c>
      <c r="E17" s="17">
        <f>'[1]Лист1'!$D$236</f>
        <v>1.253</v>
      </c>
      <c r="F17" s="17">
        <f>'[1]Лист1'!$F$236</f>
        <v>0.08</v>
      </c>
      <c r="G17" s="17">
        <f>'[1]Лист1'!$E$236</f>
        <v>0.248</v>
      </c>
      <c r="H17" s="17">
        <f>'[1]Лист1'!$I$236</f>
        <v>0.004</v>
      </c>
      <c r="I17" s="17">
        <f>'[1]Лист1'!$H$236</f>
        <v>0.184</v>
      </c>
      <c r="J17" s="17">
        <f>'[1]Лист1'!$G$236</f>
        <v>0.167</v>
      </c>
      <c r="K17" s="17">
        <f>'[1]Лист1'!$J$236</f>
        <v>0.066</v>
      </c>
      <c r="L17" s="17">
        <f>'[1]Лист1'!$M$236</f>
        <v>0.014</v>
      </c>
      <c r="M17" s="17">
        <f>'[1]Лист1'!$K$236</f>
        <v>5.245</v>
      </c>
      <c r="N17" s="17">
        <f>'[1]Лист1'!$L$236</f>
        <v>2.787</v>
      </c>
      <c r="O17" s="17">
        <f>'[1]Лист1'!$M$240</f>
        <v>0.822</v>
      </c>
      <c r="P17" s="26">
        <f>'[1]Лист1'!$M$241</f>
        <v>34.96</v>
      </c>
      <c r="Q17" s="25">
        <f>'[1]Лист1'!$N$241</f>
        <v>8343</v>
      </c>
      <c r="R17" s="26">
        <f>'[1]Лист1'!$M$242</f>
        <v>38.64</v>
      </c>
      <c r="S17" s="11">
        <f>'[1]Лист1'!$N$242</f>
        <v>9223</v>
      </c>
      <c r="T17" s="26">
        <f>'[1]Лист1'!$M$244</f>
        <v>46.78</v>
      </c>
      <c r="U17" s="11">
        <v>-8.4</v>
      </c>
      <c r="V17" s="11">
        <v>-4.8</v>
      </c>
      <c r="W17" s="20" t="s">
        <v>38</v>
      </c>
      <c r="X17" s="20" t="s">
        <v>38</v>
      </c>
      <c r="Y17" s="11">
        <v>4.4</v>
      </c>
      <c r="Z17" s="31"/>
      <c r="AB17" s="14">
        <f t="shared" si="0"/>
        <v>100.00000000000001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20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20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'[2]Лист1'!$B$236</f>
        <v>78.942</v>
      </c>
      <c r="D24" s="17">
        <f>'[2]Лист1'!$C$236</f>
        <v>10.848</v>
      </c>
      <c r="E24" s="17">
        <f>'[2]Лист1'!$D$236</f>
        <v>1.177</v>
      </c>
      <c r="F24" s="17">
        <f>'[2]Лист1'!$F$236</f>
        <v>0.105</v>
      </c>
      <c r="G24" s="17">
        <f>'[2]Лист1'!$E$236</f>
        <v>0.459</v>
      </c>
      <c r="H24" s="17">
        <f>'[2]Лист1'!$I$236</f>
        <v>0.005</v>
      </c>
      <c r="I24" s="17">
        <f>'[2]Лист1'!$H$236</f>
        <v>0.173</v>
      </c>
      <c r="J24" s="17">
        <f>'[2]Лист1'!$G$236</f>
        <v>0.145</v>
      </c>
      <c r="K24" s="17">
        <f>'[2]Лист1'!$J$236</f>
        <v>0.044</v>
      </c>
      <c r="L24" s="17">
        <f>'[2]Лист1'!$M$236</f>
        <v>0.012</v>
      </c>
      <c r="M24" s="17">
        <f>'[2]Лист1'!$K$236</f>
        <v>5.248</v>
      </c>
      <c r="N24" s="17">
        <f>'[2]Лист1'!$L$236</f>
        <v>2.842</v>
      </c>
      <c r="O24" s="17">
        <f>'[2]Лист1'!$M$240</f>
        <v>0.824</v>
      </c>
      <c r="P24" s="26">
        <f>'[2]Лист1'!$M$241</f>
        <v>35</v>
      </c>
      <c r="Q24" s="25">
        <f>'[2]Лист1'!$N$241</f>
        <v>8354</v>
      </c>
      <c r="R24" s="26">
        <f>'[2]Лист1'!$M$242</f>
        <v>38.69</v>
      </c>
      <c r="S24" s="11">
        <f>'[2]Лист1'!$N$242</f>
        <v>9235</v>
      </c>
      <c r="T24" s="26">
        <f>'[2]Лист1'!$M$244</f>
        <v>46.78</v>
      </c>
      <c r="U24" s="11">
        <v>-9</v>
      </c>
      <c r="V24" s="11">
        <v>-5.8</v>
      </c>
      <c r="W24" s="20"/>
      <c r="X24" s="11"/>
      <c r="Y24" s="11"/>
      <c r="Z24" s="3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'[3]Лист1'!$B$236</f>
        <v>77.911</v>
      </c>
      <c r="D31" s="17">
        <f>'[3]Лист1'!$C$236</f>
        <v>11.513</v>
      </c>
      <c r="E31" s="17">
        <f>'[3]Лист1'!$D$236</f>
        <v>1.213</v>
      </c>
      <c r="F31" s="17">
        <f>'[3]Лист1'!$F$236</f>
        <v>0.08</v>
      </c>
      <c r="G31" s="17">
        <f>'[3]Лист1'!$E$236</f>
        <v>0.314</v>
      </c>
      <c r="H31" s="17">
        <f>'[3]Лист1'!$I$236</f>
        <v>0.004</v>
      </c>
      <c r="I31" s="17">
        <f>'[3]Лист1'!$H$236</f>
        <v>0.171</v>
      </c>
      <c r="J31" s="17">
        <f>'[3]Лист1'!$G$236</f>
        <v>0.141</v>
      </c>
      <c r="K31" s="17">
        <f>'[3]Лист1'!$J$236</f>
        <v>0.042</v>
      </c>
      <c r="L31" s="17">
        <f>'[3]Лист1'!$M$236</f>
        <v>0.011</v>
      </c>
      <c r="M31" s="17">
        <f>'[3]Лист1'!$K$236</f>
        <v>5.906</v>
      </c>
      <c r="N31" s="17">
        <f>'[3]Лист1'!$L$236</f>
        <v>2.694</v>
      </c>
      <c r="O31" s="17">
        <f>'[3]Лист1'!$M$240</f>
        <v>0.827</v>
      </c>
      <c r="P31" s="26">
        <f>'[3]Лист1'!$M$241</f>
        <v>34.89</v>
      </c>
      <c r="Q31" s="25">
        <f>'[3]Лист1'!$N$241</f>
        <v>8327</v>
      </c>
      <c r="R31" s="26">
        <f>'[3]Лист1'!$M$242</f>
        <v>38.56</v>
      </c>
      <c r="S31" s="11">
        <f>'[3]Лист1'!$N$242</f>
        <v>9204</v>
      </c>
      <c r="T31" s="26">
        <f>'[3]Лист1'!$M$244</f>
        <v>46.55</v>
      </c>
      <c r="U31" s="11">
        <v>-10.3</v>
      </c>
      <c r="V31" s="11">
        <v>-7.1</v>
      </c>
      <c r="W31" s="12"/>
      <c r="X31" s="11"/>
      <c r="Y31" s="11"/>
      <c r="Z31" s="31"/>
      <c r="AB31" s="14">
        <f t="shared" si="0"/>
        <v>100.00000000000001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'[4]Лист1'!$B$236</f>
        <v>78.883</v>
      </c>
      <c r="D38" s="17">
        <f>'[4]Лист1'!$C$236</f>
        <v>11.126</v>
      </c>
      <c r="E38" s="17">
        <f>'[4]Лист1'!$D$236</f>
        <v>1.448</v>
      </c>
      <c r="F38" s="17">
        <f>'[4]Лист1'!$F$236</f>
        <v>0.123</v>
      </c>
      <c r="G38" s="17">
        <f>'[4]Лист1'!$E$236</f>
        <v>0.468</v>
      </c>
      <c r="H38" s="17">
        <f>'[4]Лист1'!$I$236</f>
        <v>0.004</v>
      </c>
      <c r="I38" s="17">
        <f>'[4]Лист1'!$H$236</f>
        <v>0.18</v>
      </c>
      <c r="J38" s="17">
        <f>'[4]Лист1'!$G$236</f>
        <v>0.15</v>
      </c>
      <c r="K38" s="17">
        <f>'[4]Лист1'!$J$236</f>
        <v>0.046</v>
      </c>
      <c r="L38" s="17">
        <f>'[4]Лист1'!$M$236</f>
        <v>0.007</v>
      </c>
      <c r="M38" s="17">
        <f>'[4]Лист1'!$K$236</f>
        <v>4.719</v>
      </c>
      <c r="N38" s="17">
        <f>'[4]Лист1'!$L$236</f>
        <v>2.846</v>
      </c>
      <c r="O38" s="17">
        <f>'[4]Лист1'!$M$240</f>
        <v>0.827</v>
      </c>
      <c r="P38" s="26">
        <f>'[4]Лист1'!$M$241</f>
        <v>35.43</v>
      </c>
      <c r="Q38" s="25">
        <f>'[4]Лист1'!$N$241</f>
        <v>8456</v>
      </c>
      <c r="R38" s="26">
        <f>'[4]Лист1'!$M$242</f>
        <v>39.16</v>
      </c>
      <c r="S38" s="11">
        <f>'[4]Лист1'!$N$242</f>
        <v>9346</v>
      </c>
      <c r="T38" s="26">
        <f>'[4]Лист1'!$M$244</f>
        <v>47.26</v>
      </c>
      <c r="U38" s="11">
        <v>-9.6</v>
      </c>
      <c r="V38" s="11">
        <v>-5.9</v>
      </c>
      <c r="W38" s="20"/>
      <c r="X38" s="11"/>
      <c r="Y38" s="11"/>
      <c r="Z38" s="31"/>
      <c r="AB38" s="14">
        <f t="shared" si="0"/>
        <v>100.00000000000003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39</v>
      </c>
      <c r="T44" s="34"/>
      <c r="U44" s="34"/>
      <c r="V44" s="34"/>
      <c r="W44" s="34"/>
      <c r="X44" s="34"/>
      <c r="Y44" s="35"/>
      <c r="Z44" s="33">
        <v>18.651</v>
      </c>
      <c r="AB44" s="5"/>
      <c r="AC44" s="6"/>
      <c r="AD44"/>
    </row>
    <row r="45" spans="3:25" ht="12.7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40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44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 30.09.2016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I10:I12"/>
    <mergeCell ref="M10:M12"/>
    <mergeCell ref="J10:J12"/>
    <mergeCell ref="Y9:Y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2016-08-02T13:04:04Z</cp:lastPrinted>
  <dcterms:created xsi:type="dcterms:W3CDTF">2010-01-29T08:37:16Z</dcterms:created>
  <dcterms:modified xsi:type="dcterms:W3CDTF">2016-10-04T10:15:45Z</dcterms:modified>
  <cp:category/>
  <cp:version/>
  <cp:contentType/>
  <cp:contentStatus/>
</cp:coreProperties>
</file>