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15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<sst xmlns="http://schemas.openxmlformats.org/spreadsheetml/2006/main" count="49" uniqueCount="46">
  <si>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</si>
  <si>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</si>
  <si>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</si>
  <si>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</si>
  <si>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</si>
  <si>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</si>
  <si>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</si>
  <si>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</si>
  <si>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</si>
  <si>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</si>
  <si>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</si>
  <si>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</si>
  <si>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</si>
  <si>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</si>
  <si>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</si>
  <si>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</si>
  <si>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</si>
  <si>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</si>
  <si>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</si>
  <si>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</si>
  <si>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</si>
  <si>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</si>
  <si>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</si>
  <si>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</si>
  <si>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</si>
  <si>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</si>
  <si>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</si>
  <si>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</si>
  <si>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</si>
  <si>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</si>
  <si>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</si>
  <si>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</si>
  <si>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</si>
  <si>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</si>
  <si>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</si>
  <si>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</si>
  <si>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</si>
  <si>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</si>
  <si>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</si>
  <si>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</si>
  <si>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</si>
  <si>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Добова витрата газу,                                    тис. м³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</si>
  <si>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</si>
  <si>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</si>
  <si>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 30.09.2016 року 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</si>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</sst>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88.838</v>
          </cell>
          <cell r="C27">
            <v>5.127</v>
          </cell>
          <cell r="D27">
            <v>1.191</v>
          </cell>
          <cell r="E27">
            <v>0.199</v>
          </cell>
          <cell r="F27">
            <v>0.14</v>
          </cell>
          <cell r="G27">
            <v>0.041</v>
          </cell>
          <cell r="H27">
            <v>0.056</v>
          </cell>
          <cell r="I27">
            <v>0.005</v>
          </cell>
          <cell r="J27">
            <v>0.072</v>
          </cell>
          <cell r="K27">
            <v>1.121</v>
          </cell>
          <cell r="L27">
            <v>3.204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88.86</v>
          </cell>
          <cell r="C27">
            <v>5.114</v>
          </cell>
          <cell r="D27">
            <v>1.189</v>
          </cell>
          <cell r="E27">
            <v>0.197</v>
          </cell>
          <cell r="F27">
            <v>0.139</v>
          </cell>
          <cell r="G27">
            <v>0.04</v>
          </cell>
          <cell r="H27">
            <v>0.056</v>
          </cell>
          <cell r="I27">
            <v>0.005</v>
          </cell>
          <cell r="J27">
            <v>0.077</v>
          </cell>
          <cell r="K27">
            <v>1.124</v>
          </cell>
          <cell r="L27">
            <v>3.192</v>
          </cell>
          <cell r="M27">
            <v>0.007</v>
          </cell>
        </row>
        <row r="31">
          <cell r="M31">
            <v>0.766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88.88</v>
          </cell>
          <cell r="C27">
            <v>5.136</v>
          </cell>
          <cell r="D27">
            <v>1.161</v>
          </cell>
          <cell r="E27">
            <v>0.193</v>
          </cell>
          <cell r="F27">
            <v>0.136</v>
          </cell>
          <cell r="G27">
            <v>0.04</v>
          </cell>
          <cell r="H27">
            <v>0.055</v>
          </cell>
          <cell r="I27">
            <v>0.005</v>
          </cell>
          <cell r="J27">
            <v>0.079</v>
          </cell>
          <cell r="K27">
            <v>1.027</v>
          </cell>
          <cell r="L27">
            <v>3.284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9096</v>
          </cell>
        </row>
        <row r="294">
          <cell r="M294">
            <v>47.77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88.805</v>
          </cell>
          <cell r="C27">
            <v>5.139</v>
          </cell>
          <cell r="D27">
            <v>1.163</v>
          </cell>
          <cell r="E27">
            <v>0.191</v>
          </cell>
          <cell r="F27">
            <v>0.136</v>
          </cell>
          <cell r="G27">
            <v>0.04</v>
          </cell>
          <cell r="H27">
            <v>0.056</v>
          </cell>
          <cell r="I27">
            <v>0.005</v>
          </cell>
          <cell r="J27">
            <v>0.074</v>
          </cell>
          <cell r="K27">
            <v>1.098</v>
          </cell>
          <cell r="L27">
            <v>3.289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91">
          <cell r="M291">
            <v>34.36</v>
          </cell>
          <cell r="N291">
            <v>8206</v>
          </cell>
        </row>
        <row r="292">
          <cell r="M292">
            <v>38.06</v>
          </cell>
          <cell r="N292">
            <v>9089</v>
          </cell>
        </row>
        <row r="294">
          <cell r="M294">
            <v>47.71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X27" sqref="X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67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4" t="s">
        <v>11</v>
      </c>
      <c r="C9" s="50" t="s">
        <v>30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33" t="s">
        <v>31</v>
      </c>
      <c r="P9" s="34"/>
      <c r="Q9" s="34"/>
      <c r="R9" s="35"/>
      <c r="S9" s="35"/>
      <c r="T9" s="36"/>
      <c r="U9" s="38" t="s">
        <v>27</v>
      </c>
      <c r="V9" s="41" t="s">
        <v>28</v>
      </c>
      <c r="W9" s="59" t="s">
        <v>24</v>
      </c>
      <c r="X9" s="59" t="s">
        <v>25</v>
      </c>
      <c r="Y9" s="59" t="s">
        <v>26</v>
      </c>
      <c r="Z9" s="60" t="s">
        <v>41</v>
      </c>
      <c r="AA9" s="4"/>
      <c r="AC9" s="7"/>
      <c r="AD9"/>
    </row>
    <row r="10" spans="2:30" ht="48.75" customHeight="1">
      <c r="B10" s="45"/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3" t="s">
        <v>21</v>
      </c>
      <c r="M10" s="47" t="s">
        <v>22</v>
      </c>
      <c r="N10" s="47" t="s">
        <v>23</v>
      </c>
      <c r="O10" s="47" t="s">
        <v>5</v>
      </c>
      <c r="P10" s="54" t="s">
        <v>6</v>
      </c>
      <c r="Q10" s="47" t="s">
        <v>8</v>
      </c>
      <c r="R10" s="47" t="s">
        <v>7</v>
      </c>
      <c r="S10" s="47" t="s">
        <v>9</v>
      </c>
      <c r="T10" s="47" t="s">
        <v>10</v>
      </c>
      <c r="U10" s="39"/>
      <c r="V10" s="42"/>
      <c r="W10" s="59"/>
      <c r="X10" s="59"/>
      <c r="Y10" s="59"/>
      <c r="Z10" s="60"/>
      <c r="AA10" s="4"/>
      <c r="AC10" s="7"/>
      <c r="AD10"/>
    </row>
    <row r="11" spans="2:30" ht="15.75" customHeight="1">
      <c r="B11" s="4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2"/>
      <c r="N11" s="42"/>
      <c r="O11" s="42"/>
      <c r="P11" s="55"/>
      <c r="Q11" s="48"/>
      <c r="R11" s="42"/>
      <c r="S11" s="42"/>
      <c r="T11" s="42"/>
      <c r="U11" s="39"/>
      <c r="V11" s="42"/>
      <c r="W11" s="59"/>
      <c r="X11" s="59"/>
      <c r="Y11" s="59"/>
      <c r="Z11" s="60"/>
      <c r="AA11" s="4"/>
      <c r="AC11" s="7"/>
      <c r="AD11"/>
    </row>
    <row r="12" spans="2:30" ht="21" customHeight="1">
      <c r="B12" s="4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3"/>
      <c r="N12" s="43"/>
      <c r="O12" s="43"/>
      <c r="P12" s="56"/>
      <c r="Q12" s="49"/>
      <c r="R12" s="43"/>
      <c r="S12" s="43"/>
      <c r="T12" s="43"/>
      <c r="U12" s="40"/>
      <c r="V12" s="43"/>
      <c r="W12" s="59"/>
      <c r="X12" s="59"/>
      <c r="Y12" s="59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'[1]Лист1'!$B$27</f>
        <v>88.838</v>
      </c>
      <c r="D17" s="17">
        <f>'[1]Лист1'!$C$27</f>
        <v>5.127</v>
      </c>
      <c r="E17" s="17">
        <f>'[1]Лист1'!$D$27</f>
        <v>1.191</v>
      </c>
      <c r="F17" s="17">
        <f>'[1]Лист1'!$F$27</f>
        <v>0.14</v>
      </c>
      <c r="G17" s="17">
        <f>'[1]Лист1'!$E$27</f>
        <v>0.199</v>
      </c>
      <c r="H17" s="17">
        <f>'[1]Лист1'!$I$27</f>
        <v>0.005</v>
      </c>
      <c r="I17" s="17">
        <f>'[1]Лист1'!$H$27</f>
        <v>0.056</v>
      </c>
      <c r="J17" s="17">
        <f>'[1]Лист1'!$G$27</f>
        <v>0.041</v>
      </c>
      <c r="K17" s="17">
        <f>'[1]Лист1'!$J$27</f>
        <v>0.072</v>
      </c>
      <c r="L17" s="17">
        <f>'[1]Лист1'!$M$27</f>
        <v>0.006</v>
      </c>
      <c r="M17" s="17">
        <f>'[1]Лист1'!$K$27</f>
        <v>1.121</v>
      </c>
      <c r="N17" s="17">
        <f>'[1]Лист1'!$L$27</f>
        <v>3.204</v>
      </c>
      <c r="O17" s="17">
        <f>'[1]Лист1'!$M$31</f>
        <v>0.766</v>
      </c>
      <c r="P17" s="27">
        <f>'[2]Лист1'!$M$291</f>
        <v>34.4</v>
      </c>
      <c r="Q17" s="26">
        <f>'[2]Лист1'!$N$291</f>
        <v>8216</v>
      </c>
      <c r="R17" s="27">
        <f>'[2]Лист1'!$M$292</f>
        <v>38.1</v>
      </c>
      <c r="S17" s="11">
        <f>'[2]Лист1'!$N$292</f>
        <v>9099</v>
      </c>
      <c r="T17" s="27">
        <f>'[2]Лист1'!$M$294</f>
        <v>47.78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11"/>
      <c r="AB17" s="14">
        <f t="shared" si="0"/>
        <v>99.99999999999997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 t="s">
        <v>37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'[3]Лист1'!$B$27</f>
        <v>88.86</v>
      </c>
      <c r="D24" s="17">
        <f>'[3]Лист1'!$C$27</f>
        <v>5.114</v>
      </c>
      <c r="E24" s="17">
        <f>'[3]Лист1'!$D$27</f>
        <v>1.189</v>
      </c>
      <c r="F24" s="17">
        <f>'[3]Лист1'!$F$27</f>
        <v>0.139</v>
      </c>
      <c r="G24" s="17">
        <f>'[3]Лист1'!$E$27</f>
        <v>0.197</v>
      </c>
      <c r="H24" s="17">
        <f>'[3]Лист1'!$I$27</f>
        <v>0.005</v>
      </c>
      <c r="I24" s="17">
        <f>'[3]Лист1'!$H$27</f>
        <v>0.056</v>
      </c>
      <c r="J24" s="17">
        <f>'[3]Лист1'!$G$27</f>
        <v>0.04</v>
      </c>
      <c r="K24" s="17">
        <f>'[3]Лист1'!$J$27</f>
        <v>0.077</v>
      </c>
      <c r="L24" s="17">
        <f>'[3]Лист1'!$M$27</f>
        <v>0.007</v>
      </c>
      <c r="M24" s="17">
        <f>'[3]Лист1'!$K$27</f>
        <v>1.124</v>
      </c>
      <c r="N24" s="17">
        <f>'[3]Лист1'!$L$27</f>
        <v>3.192</v>
      </c>
      <c r="O24" s="17">
        <f>'[3]Лист1'!$M$31</f>
        <v>0.766</v>
      </c>
      <c r="P24" s="27">
        <f>'[4]Лист1'!$M$291</f>
        <v>34.4</v>
      </c>
      <c r="Q24" s="26">
        <f>'[4]Лист1'!$N$291</f>
        <v>8216</v>
      </c>
      <c r="R24" s="27">
        <f>'[4]Лист1'!$M$292</f>
        <v>38.1</v>
      </c>
      <c r="S24" s="11">
        <f>'[4]Лист1'!$N$292</f>
        <v>9099</v>
      </c>
      <c r="T24" s="27">
        <f>'[4]Лист1'!$M$294</f>
        <v>47.79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'[5]Лист1'!$B$27</f>
        <v>88.88</v>
      </c>
      <c r="D31" s="17">
        <f>'[5]Лист1'!$C$27</f>
        <v>5.136</v>
      </c>
      <c r="E31" s="17">
        <f>'[5]Лист1'!$D$27</f>
        <v>1.161</v>
      </c>
      <c r="F31" s="17">
        <f>'[5]Лист1'!$F$27</f>
        <v>0.136</v>
      </c>
      <c r="G31" s="17">
        <f>'[5]Лист1'!$E$27</f>
        <v>0.193</v>
      </c>
      <c r="H31" s="17">
        <f>'[5]Лист1'!$I$27</f>
        <v>0.005</v>
      </c>
      <c r="I31" s="17">
        <f>'[5]Лист1'!$H$27</f>
        <v>0.055</v>
      </c>
      <c r="J31" s="17">
        <f>'[5]Лист1'!$G$27</f>
        <v>0.04</v>
      </c>
      <c r="K31" s="17">
        <f>'[5]Лист1'!$J$27</f>
        <v>0.079</v>
      </c>
      <c r="L31" s="17">
        <f>'[5]Лист1'!$M$27</f>
        <v>0.004</v>
      </c>
      <c r="M31" s="17">
        <f>'[5]Лист1'!$K$27</f>
        <v>1.027</v>
      </c>
      <c r="N31" s="17">
        <f>'[5]Лист1'!$L$27</f>
        <v>3.284</v>
      </c>
      <c r="O31" s="17">
        <f>'[5]Лист1'!$M$31</f>
        <v>0.766</v>
      </c>
      <c r="P31" s="27">
        <f>'[6]Лист1'!$M$291</f>
        <v>34.39</v>
      </c>
      <c r="Q31" s="26">
        <f>'[6]Лист1'!$N$291</f>
        <v>8214</v>
      </c>
      <c r="R31" s="27">
        <f>'[6]Лист1'!$M$292</f>
        <v>38.09</v>
      </c>
      <c r="S31" s="11">
        <f>'[6]Лист1'!$N$292</f>
        <v>9096</v>
      </c>
      <c r="T31" s="27">
        <f>'[6]Лист1'!$M$294</f>
        <v>47.77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100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'[7]Лист1'!$B$27</f>
        <v>88.805</v>
      </c>
      <c r="D38" s="17">
        <f>'[7]Лист1'!$C$27</f>
        <v>5.139</v>
      </c>
      <c r="E38" s="17">
        <f>'[7]Лист1'!$D$27</f>
        <v>1.163</v>
      </c>
      <c r="F38" s="17">
        <f>'[7]Лист1'!$F$27</f>
        <v>0.136</v>
      </c>
      <c r="G38" s="17">
        <f>'[7]Лист1'!$E$27</f>
        <v>0.191</v>
      </c>
      <c r="H38" s="17">
        <f>'[7]Лист1'!$I$27</f>
        <v>0.005</v>
      </c>
      <c r="I38" s="17">
        <f>'[7]Лист1'!$H$27</f>
        <v>0.056</v>
      </c>
      <c r="J38" s="17">
        <f>'[7]Лист1'!$G$27</f>
        <v>0.04</v>
      </c>
      <c r="K38" s="17">
        <f>'[7]Лист1'!$J$27</f>
        <v>0.074</v>
      </c>
      <c r="L38" s="17">
        <f>'[7]Лист1'!$M$27</f>
        <v>0.004</v>
      </c>
      <c r="M38" s="17">
        <f>'[7]Лист1'!$K$27</f>
        <v>1.098</v>
      </c>
      <c r="N38" s="17">
        <f>'[7]Лист1'!$L$27</f>
        <v>3.289</v>
      </c>
      <c r="O38" s="17">
        <f>'[7]Лист1'!$M$31</f>
        <v>0.766</v>
      </c>
      <c r="P38" s="27">
        <f>'[8]Лист1'!$M$291</f>
        <v>34.36</v>
      </c>
      <c r="Q38" s="26">
        <f>'[8]Лист1'!$N$291</f>
        <v>8206</v>
      </c>
      <c r="R38" s="27">
        <f>'[8]Лист1'!$M$292</f>
        <v>38.06</v>
      </c>
      <c r="S38" s="11">
        <f>'[8]Лист1'!$N$292</f>
        <v>9089</v>
      </c>
      <c r="T38" s="27">
        <f>'[8]Лист1'!$M$294</f>
        <v>47.71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/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1" t="s">
        <v>38</v>
      </c>
      <c r="T44" s="61"/>
      <c r="U44" s="61"/>
      <c r="V44" s="61"/>
      <c r="W44" s="61"/>
      <c r="X44" s="61"/>
      <c r="Y44" s="62"/>
      <c r="Z44" s="31">
        <v>323.171</v>
      </c>
      <c r="AB44" s="5"/>
      <c r="AC44" s="6"/>
      <c r="AD44"/>
    </row>
    <row r="45" spans="3:25" ht="12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39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3"/>
      <c r="S47" s="64" t="s">
        <v>45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2" t="s">
        <v>40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 30.09.2016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Y9:Y12"/>
    <mergeCell ref="W2:Z2"/>
    <mergeCell ref="B7:Z7"/>
    <mergeCell ref="B8:Z8"/>
    <mergeCell ref="D10:D12"/>
    <mergeCell ref="C10:C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P10:P12"/>
    <mergeCell ref="G10:G12"/>
    <mergeCell ref="I10:I12"/>
    <mergeCell ref="M10:M12"/>
    <mergeCell ref="J10:J12"/>
    <mergeCell ref="N10:N12"/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2016-08-02T12:57:16Z</cp:lastPrinted>
  <dcterms:created xsi:type="dcterms:W3CDTF">2010-01-29T08:37:16Z</dcterms:created>
  <dcterms:modified xsi:type="dcterms:W3CDTF">2016-10-04T08:20:11Z</dcterms:modified>
  <cp:category/>
  <cp:version/>
  <cp:contentType/>
  <cp:contentStatus/>
</cp:coreProperties>
</file>