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<sst xmlns="http://schemas.openxmlformats.org/spreadsheetml/2006/main" count="60" uniqueCount="54">
  <si>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</si>
  <si>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</si>
  <si>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</si>
  <si>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</si>
  <si>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</si>
  <si>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</si>
  <si>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</si>
  <si>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</si>
  <si>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</si>
  <si>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</si>
  <si>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</si>
  <si>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</si>
  <si>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</si>
  <si>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</si>
  <si>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</si>
  <si>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</si>
  <si>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</si>
  <si>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</si>
  <si>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</si>
  <si>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</si>
  <si>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</si>
  <si>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</si>
  <si>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</si>
  <si>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</si>
  <si>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</si>
  <si>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</si>
  <si>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</si>
  <si>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</si>
  <si>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</si>
  <si>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</si>
  <si>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</si>
  <si>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</si>
  <si>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</si>
  <si>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</si>
  <si>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</si>
  <si>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</si>
  <si>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</si>
  <si>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</si>
  <si>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</si>
  <si>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</si>
  <si>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</si>
  <si>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</si>
  <si>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</si>
  <si>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</si>
  <si>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</si>
  <si>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</si>
  <si>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</si>
  <si>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</si>
  <si>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</si>
  <si>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 Об'єм газу, м³                    </t>
  </si>
  <si>
    <t>А.Садовська</t>
  </si>
  <si>
    <t>30.09.2016 р</t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</si>
  <si>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01.09.2016 р. </t>
    </r>
    <r>
      <rPr>
        <b/>
        <sz val="12"/>
        <rFont val="Times New Roman"/>
        <family val="1"/>
      </rPr>
      <t>по 30</t>
    </r>
    <r>
      <rPr>
        <b/>
        <u val="single"/>
        <sz val="12"/>
        <rFont val="Times New Roman"/>
        <family val="1"/>
      </rPr>
      <t>.09.2016 р.</t>
    </r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</si>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</sst>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185" fontId="1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16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9.875" style="0" customWidth="1"/>
    <col min="29" max="29" width="9.125" style="4" customWidth="1"/>
  </cols>
  <sheetData>
    <row r="1" spans="2:27" ht="12.75">
      <c r="B1" s="66" t="s">
        <v>12</v>
      </c>
      <c r="C1" s="66"/>
      <c r="D1" s="66"/>
      <c r="E1" s="66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66" t="s">
        <v>34</v>
      </c>
      <c r="C2" s="66"/>
      <c r="D2" s="66"/>
      <c r="E2" s="66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8"/>
      <c r="X2" s="49"/>
      <c r="Y2" s="49"/>
      <c r="Z2" s="1"/>
      <c r="AA2" s="1"/>
    </row>
    <row r="3" spans="2:27" ht="12.75">
      <c r="B3" s="66" t="s">
        <v>35</v>
      </c>
      <c r="C3" s="66"/>
      <c r="D3" s="66"/>
      <c r="E3" s="66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66" t="s">
        <v>42</v>
      </c>
      <c r="C5" s="66"/>
      <c r="D5" s="66"/>
      <c r="E5" s="66"/>
      <c r="F5" s="66"/>
      <c r="G5" s="66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4" t="s">
        <v>30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2:27" ht="33" customHeight="1">
      <c r="B7" s="70" t="s">
        <v>44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1"/>
      <c r="AA7" s="1"/>
    </row>
    <row r="8" spans="2:27" ht="18" customHeight="1">
      <c r="B8" s="72" t="s">
        <v>52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1"/>
      <c r="AA8" s="1"/>
    </row>
    <row r="9" spans="2:29" ht="32.25" customHeight="1">
      <c r="B9" s="67" t="s">
        <v>38</v>
      </c>
      <c r="C9" s="57" t="s">
        <v>31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7" t="s">
        <v>45</v>
      </c>
      <c r="P9" s="58"/>
      <c r="Q9" s="58"/>
      <c r="R9" s="58"/>
      <c r="S9" s="58"/>
      <c r="T9" s="59"/>
      <c r="U9" s="54" t="s">
        <v>28</v>
      </c>
      <c r="V9" s="63" t="s">
        <v>29</v>
      </c>
      <c r="W9" s="44" t="s">
        <v>39</v>
      </c>
      <c r="X9" s="44" t="s">
        <v>40</v>
      </c>
      <c r="Y9" s="44" t="s">
        <v>41</v>
      </c>
      <c r="Z9" s="44" t="s">
        <v>49</v>
      </c>
      <c r="AA9" s="1"/>
      <c r="AB9" s="4"/>
      <c r="AC9"/>
    </row>
    <row r="10" spans="2:29" ht="48.75" customHeight="1">
      <c r="B10" s="68"/>
      <c r="C10" s="51" t="s">
        <v>16</v>
      </c>
      <c r="D10" s="51" t="s">
        <v>17</v>
      </c>
      <c r="E10" s="51" t="s">
        <v>18</v>
      </c>
      <c r="F10" s="51" t="s">
        <v>19</v>
      </c>
      <c r="G10" s="51" t="s">
        <v>20</v>
      </c>
      <c r="H10" s="51" t="s">
        <v>21</v>
      </c>
      <c r="I10" s="51" t="s">
        <v>22</v>
      </c>
      <c r="J10" s="51" t="s">
        <v>23</v>
      </c>
      <c r="K10" s="51" t="s">
        <v>24</v>
      </c>
      <c r="L10" s="51" t="s">
        <v>25</v>
      </c>
      <c r="M10" s="45" t="s">
        <v>26</v>
      </c>
      <c r="N10" s="45" t="s">
        <v>27</v>
      </c>
      <c r="O10" s="45" t="s">
        <v>46</v>
      </c>
      <c r="P10" s="45" t="s">
        <v>47</v>
      </c>
      <c r="Q10" s="45" t="s">
        <v>48</v>
      </c>
      <c r="R10" s="45" t="s">
        <v>13</v>
      </c>
      <c r="S10" s="45" t="s">
        <v>14</v>
      </c>
      <c r="T10" s="45" t="s">
        <v>15</v>
      </c>
      <c r="U10" s="55"/>
      <c r="V10" s="46"/>
      <c r="W10" s="44"/>
      <c r="X10" s="44"/>
      <c r="Y10" s="44"/>
      <c r="Z10" s="44"/>
      <c r="AA10" s="1"/>
      <c r="AB10" s="4"/>
      <c r="AC10"/>
    </row>
    <row r="11" spans="2:29" ht="15.75" customHeight="1">
      <c r="B11" s="6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6"/>
      <c r="N11" s="46"/>
      <c r="O11" s="46"/>
      <c r="P11" s="61"/>
      <c r="Q11" s="61"/>
      <c r="R11" s="46"/>
      <c r="S11" s="46"/>
      <c r="T11" s="46"/>
      <c r="U11" s="55"/>
      <c r="V11" s="46"/>
      <c r="W11" s="44"/>
      <c r="X11" s="44"/>
      <c r="Y11" s="44"/>
      <c r="Z11" s="44"/>
      <c r="AA11" s="1"/>
      <c r="AB11" s="4"/>
      <c r="AC11"/>
    </row>
    <row r="12" spans="2:29" ht="21" customHeight="1">
      <c r="B12" s="6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47"/>
      <c r="N12" s="47"/>
      <c r="O12" s="47"/>
      <c r="P12" s="62"/>
      <c r="Q12" s="62"/>
      <c r="R12" s="47"/>
      <c r="S12" s="47"/>
      <c r="T12" s="47"/>
      <c r="U12" s="56"/>
      <c r="V12" s="47"/>
      <c r="W12" s="44"/>
      <c r="X12" s="44"/>
      <c r="Y12" s="44"/>
      <c r="Z12" s="44"/>
      <c r="AA12" s="1"/>
      <c r="AB12" s="4"/>
      <c r="AC12"/>
    </row>
    <row r="13" spans="2:28" s="6" customFormat="1" ht="12.75">
      <c r="B13" s="38">
        <v>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0"/>
      <c r="R13" s="20"/>
      <c r="S13" s="20"/>
      <c r="T13" s="20"/>
      <c r="U13" s="5"/>
      <c r="V13" s="5"/>
      <c r="W13" s="23"/>
      <c r="X13" s="5"/>
      <c r="Y13" s="5"/>
      <c r="Z13" s="5"/>
      <c r="AA13" s="39">
        <f>SUM(C13:N13)</f>
        <v>0</v>
      </c>
      <c r="AB13" s="7" t="str">
        <f>IF(AA13=100,"ОК"," ")</f>
        <v> </v>
      </c>
    </row>
    <row r="14" spans="2:28" s="6" customFormat="1" ht="12.75">
      <c r="B14" s="38">
        <v>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0"/>
      <c r="R14" s="20"/>
      <c r="S14" s="20"/>
      <c r="T14" s="20"/>
      <c r="U14" s="21"/>
      <c r="V14" s="21"/>
      <c r="W14" s="22"/>
      <c r="X14" s="21"/>
      <c r="Y14" s="21"/>
      <c r="Z14" s="21"/>
      <c r="AA14" s="39">
        <f aca="true" t="shared" si="0" ref="AA14:AA42">SUM(C14:N14)</f>
        <v>0</v>
      </c>
      <c r="AB14" s="7" t="str">
        <f>IF(AA14=100,"ОК"," ")</f>
        <v> </v>
      </c>
    </row>
    <row r="15" spans="2:28" s="6" customFormat="1" ht="12.75">
      <c r="B15" s="38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0"/>
      <c r="S15" s="20"/>
      <c r="T15" s="20"/>
      <c r="U15" s="21"/>
      <c r="V15" s="21"/>
      <c r="W15" s="23"/>
      <c r="X15" s="21"/>
      <c r="Y15" s="21"/>
      <c r="Z15" s="21"/>
      <c r="AA15" s="39">
        <f t="shared" si="0"/>
        <v>0</v>
      </c>
      <c r="AB15" s="7" t="str">
        <f>IF(AA15=100,"ОК"," ")</f>
        <v> </v>
      </c>
    </row>
    <row r="16" spans="2:28" s="6" customFormat="1" ht="12.75">
      <c r="B16" s="38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0"/>
      <c r="U16" s="21"/>
      <c r="V16" s="21"/>
      <c r="W16" s="23"/>
      <c r="X16" s="21"/>
      <c r="Y16" s="21"/>
      <c r="Z16" s="21"/>
      <c r="AA16" s="39">
        <f t="shared" si="0"/>
        <v>0</v>
      </c>
      <c r="AB16" s="7" t="str">
        <f>IF(AA16=100,"ОК"," ")</f>
        <v> </v>
      </c>
    </row>
    <row r="17" spans="2:28" s="6" customFormat="1" ht="12.75">
      <c r="B17" s="38">
        <v>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0"/>
      <c r="R17" s="20"/>
      <c r="S17" s="20"/>
      <c r="T17" s="20"/>
      <c r="U17" s="21"/>
      <c r="V17" s="21"/>
      <c r="W17" s="23"/>
      <c r="X17" s="21"/>
      <c r="Y17" s="21"/>
      <c r="Z17" s="21"/>
      <c r="AA17" s="39">
        <f t="shared" si="0"/>
        <v>0</v>
      </c>
      <c r="AB17" s="7" t="str">
        <f>IF(AA17=100,"ОК"," ")</f>
        <v> </v>
      </c>
    </row>
    <row r="18" spans="2:28" s="6" customFormat="1" ht="12.75">
      <c r="B18" s="38">
        <v>6</v>
      </c>
      <c r="C18" s="19">
        <v>95.5923</v>
      </c>
      <c r="D18" s="19">
        <v>2.4641</v>
      </c>
      <c r="E18" s="19">
        <v>0.7936</v>
      </c>
      <c r="F18" s="19">
        <v>0.1244</v>
      </c>
      <c r="G18" s="19">
        <v>0.1235</v>
      </c>
      <c r="H18" s="19">
        <v>0.0013</v>
      </c>
      <c r="I18" s="19">
        <v>0.0246</v>
      </c>
      <c r="J18" s="19">
        <v>0.0184</v>
      </c>
      <c r="K18" s="19">
        <v>0.0173</v>
      </c>
      <c r="L18" s="19">
        <v>0.009</v>
      </c>
      <c r="M18" s="19">
        <v>0.6475</v>
      </c>
      <c r="N18" s="19">
        <v>0.184</v>
      </c>
      <c r="O18" s="19">
        <v>0.7033</v>
      </c>
      <c r="P18" s="20">
        <v>34.4653</v>
      </c>
      <c r="Q18" s="20">
        <v>8231.9</v>
      </c>
      <c r="R18" s="20">
        <v>38.1944</v>
      </c>
      <c r="S18" s="20">
        <v>9122.58</v>
      </c>
      <c r="T18" s="20">
        <v>49.9827</v>
      </c>
      <c r="U18" s="21"/>
      <c r="V18" s="21"/>
      <c r="W18" s="23"/>
      <c r="X18" s="21"/>
      <c r="Y18" s="21"/>
      <c r="Z18" s="21"/>
      <c r="AA18" s="39">
        <f t="shared" si="0"/>
        <v>100</v>
      </c>
      <c r="AB18" s="7"/>
    </row>
    <row r="19" spans="2:28" s="6" customFormat="1" ht="12.75">
      <c r="B19" s="38">
        <v>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1"/>
      <c r="V19" s="21"/>
      <c r="W19" s="23"/>
      <c r="X19" s="21"/>
      <c r="Y19" s="21"/>
      <c r="Z19" s="21"/>
      <c r="AA19" s="39">
        <f t="shared" si="0"/>
        <v>0</v>
      </c>
      <c r="AB19" s="7"/>
    </row>
    <row r="20" spans="2:28" s="6" customFormat="1" ht="12.75">
      <c r="B20" s="38">
        <v>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1"/>
      <c r="V20" s="21"/>
      <c r="W20" s="24"/>
      <c r="X20" s="25"/>
      <c r="Y20" s="25"/>
      <c r="Z20" s="25"/>
      <c r="AA20" s="39">
        <f t="shared" si="0"/>
        <v>0</v>
      </c>
      <c r="AB20" s="7"/>
    </row>
    <row r="21" spans="2:28" s="6" customFormat="1" ht="12.75">
      <c r="B21" s="38">
        <v>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  <c r="R21" s="20"/>
      <c r="S21" s="20"/>
      <c r="T21" s="20"/>
      <c r="U21" s="21"/>
      <c r="V21" s="26"/>
      <c r="W21" s="27"/>
      <c r="X21" s="28"/>
      <c r="Y21" s="28"/>
      <c r="Z21" s="28"/>
      <c r="AA21" s="39">
        <f t="shared" si="0"/>
        <v>0</v>
      </c>
      <c r="AB21" s="7"/>
    </row>
    <row r="22" spans="2:28" s="6" customFormat="1" ht="12.75">
      <c r="B22" s="38">
        <v>10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1"/>
      <c r="V22" s="21"/>
      <c r="W22" s="29"/>
      <c r="X22" s="30"/>
      <c r="Y22" s="30"/>
      <c r="Z22" s="30"/>
      <c r="AA22" s="39">
        <f t="shared" si="0"/>
        <v>0</v>
      </c>
      <c r="AB22" s="7"/>
    </row>
    <row r="23" spans="2:28" s="6" customFormat="1" ht="12.75">
      <c r="B23" s="38">
        <v>11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  <c r="Q23" s="20"/>
      <c r="R23" s="20"/>
      <c r="S23" s="20"/>
      <c r="T23" s="20"/>
      <c r="U23" s="21"/>
      <c r="V23" s="21"/>
      <c r="W23" s="23"/>
      <c r="X23" s="21"/>
      <c r="Y23" s="21"/>
      <c r="Z23" s="21"/>
      <c r="AA23" s="39">
        <f t="shared" si="0"/>
        <v>0</v>
      </c>
      <c r="AB23" s="7"/>
    </row>
    <row r="24" spans="2:28" s="6" customFormat="1" ht="12.75">
      <c r="B24" s="38">
        <v>12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0"/>
      <c r="S24" s="20"/>
      <c r="T24" s="20"/>
      <c r="U24" s="21"/>
      <c r="V24" s="21"/>
      <c r="W24" s="23"/>
      <c r="X24" s="21"/>
      <c r="Y24" s="21"/>
      <c r="Z24" s="21"/>
      <c r="AA24" s="39">
        <f t="shared" si="0"/>
        <v>0</v>
      </c>
      <c r="AB24" s="7"/>
    </row>
    <row r="25" spans="2:28" s="6" customFormat="1" ht="12.75">
      <c r="B25" s="38">
        <v>13</v>
      </c>
      <c r="C25" s="19">
        <v>98.0832</v>
      </c>
      <c r="D25" s="19">
        <v>0.675</v>
      </c>
      <c r="E25" s="19">
        <v>0.2054</v>
      </c>
      <c r="F25" s="19">
        <v>0.0378</v>
      </c>
      <c r="G25" s="19">
        <v>0.0466</v>
      </c>
      <c r="H25" s="19">
        <v>0.0006</v>
      </c>
      <c r="I25" s="19">
        <v>0.0184</v>
      </c>
      <c r="J25" s="19">
        <v>0.0126</v>
      </c>
      <c r="K25" s="19">
        <v>0.0356</v>
      </c>
      <c r="L25" s="19">
        <v>0.0086</v>
      </c>
      <c r="M25" s="19">
        <v>0.7802</v>
      </c>
      <c r="N25" s="19">
        <v>0.096</v>
      </c>
      <c r="O25" s="19">
        <v>0.6829</v>
      </c>
      <c r="P25" s="20">
        <v>33.5597</v>
      </c>
      <c r="Q25" s="20">
        <v>8015.6</v>
      </c>
      <c r="R25" s="20">
        <v>37.224</v>
      </c>
      <c r="S25" s="20">
        <v>8890.8</v>
      </c>
      <c r="T25" s="20">
        <v>49.4357</v>
      </c>
      <c r="U25" s="21"/>
      <c r="V25" s="21"/>
      <c r="W25" s="23"/>
      <c r="X25" s="21"/>
      <c r="Y25" s="21"/>
      <c r="Z25" s="21"/>
      <c r="AA25" s="39">
        <f t="shared" si="0"/>
        <v>100.00000000000001</v>
      </c>
      <c r="AB25" s="7"/>
    </row>
    <row r="26" spans="2:28" s="6" customFormat="1" ht="12.75">
      <c r="B26" s="38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20"/>
      <c r="R26" s="20"/>
      <c r="S26" s="20"/>
      <c r="T26" s="20"/>
      <c r="U26" s="21"/>
      <c r="V26" s="21"/>
      <c r="W26" s="23"/>
      <c r="X26" s="21"/>
      <c r="Y26" s="21"/>
      <c r="Z26" s="21"/>
      <c r="AA26" s="39">
        <f t="shared" si="0"/>
        <v>0</v>
      </c>
      <c r="AB26" s="7"/>
    </row>
    <row r="27" spans="2:28" s="6" customFormat="1" ht="12.75">
      <c r="B27" s="38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  <c r="T27" s="20"/>
      <c r="U27" s="21"/>
      <c r="V27" s="21"/>
      <c r="W27" s="23"/>
      <c r="X27" s="21"/>
      <c r="Y27" s="19"/>
      <c r="Z27" s="19"/>
      <c r="AA27" s="39">
        <f t="shared" si="0"/>
        <v>0</v>
      </c>
      <c r="AB27" s="7" t="str">
        <f>IF(AA27=100,"ОК"," ")</f>
        <v> </v>
      </c>
    </row>
    <row r="28" spans="2:28" s="6" customFormat="1" ht="12.75">
      <c r="B28" s="8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1"/>
      <c r="V28" s="21"/>
      <c r="W28" s="31"/>
      <c r="X28" s="21"/>
      <c r="Y28" s="19"/>
      <c r="Z28" s="19"/>
      <c r="AA28" s="39">
        <f t="shared" si="0"/>
        <v>0</v>
      </c>
      <c r="AB28" s="7" t="str">
        <f>IF(AA28=100,"ОК"," ")</f>
        <v> </v>
      </c>
    </row>
    <row r="29" spans="2:28" s="6" customFormat="1" ht="12.75">
      <c r="B29" s="8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1"/>
      <c r="V29" s="21"/>
      <c r="W29" s="31"/>
      <c r="X29" s="21"/>
      <c r="Y29" s="19"/>
      <c r="Z29" s="19"/>
      <c r="AA29" s="39">
        <f t="shared" si="0"/>
        <v>0</v>
      </c>
      <c r="AB29" s="7" t="str">
        <f>IF(AA29=100,"ОК"," ")</f>
        <v> </v>
      </c>
    </row>
    <row r="30" spans="2:28" s="6" customFormat="1" ht="12.75">
      <c r="B30" s="8">
        <v>18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  <c r="S30" s="20"/>
      <c r="T30" s="20"/>
      <c r="U30" s="21"/>
      <c r="V30" s="21"/>
      <c r="W30" s="31"/>
      <c r="X30" s="21"/>
      <c r="Y30" s="19"/>
      <c r="Z30" s="19"/>
      <c r="AA30" s="39">
        <f t="shared" si="0"/>
        <v>0</v>
      </c>
      <c r="AB30" s="7"/>
    </row>
    <row r="31" spans="2:28" s="6" customFormat="1" ht="12.75">
      <c r="B31" s="8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1"/>
      <c r="V31" s="21"/>
      <c r="W31" s="31"/>
      <c r="X31" s="21"/>
      <c r="Y31" s="19"/>
      <c r="Z31" s="19"/>
      <c r="AA31" s="39">
        <f t="shared" si="0"/>
        <v>0</v>
      </c>
      <c r="AB31" s="7"/>
    </row>
    <row r="32" spans="2:28" s="6" customFormat="1" ht="12.75">
      <c r="B32" s="8">
        <v>20</v>
      </c>
      <c r="C32" s="19">
        <v>97.5536</v>
      </c>
      <c r="D32" s="19">
        <v>0.9326</v>
      </c>
      <c r="E32" s="19">
        <v>0.2868</v>
      </c>
      <c r="F32" s="19">
        <v>0.0498</v>
      </c>
      <c r="G32" s="19">
        <v>0.067</v>
      </c>
      <c r="H32" s="19">
        <v>0.0009</v>
      </c>
      <c r="I32" s="19">
        <v>0.0253</v>
      </c>
      <c r="J32" s="19">
        <v>0.0184</v>
      </c>
      <c r="K32" s="19">
        <v>0.0429</v>
      </c>
      <c r="L32" s="19">
        <v>0.0093</v>
      </c>
      <c r="M32" s="19">
        <v>0.8994</v>
      </c>
      <c r="N32" s="19">
        <v>0.114</v>
      </c>
      <c r="O32" s="19">
        <v>0.6873</v>
      </c>
      <c r="P32" s="20">
        <v>33.6713</v>
      </c>
      <c r="Q32" s="20">
        <v>8042.25</v>
      </c>
      <c r="R32" s="20">
        <v>37.3417</v>
      </c>
      <c r="S32" s="20">
        <v>8918.91</v>
      </c>
      <c r="T32" s="20">
        <v>49.4343</v>
      </c>
      <c r="U32" s="21"/>
      <c r="V32" s="21"/>
      <c r="W32" s="23"/>
      <c r="X32" s="21"/>
      <c r="Y32" s="19"/>
      <c r="Z32" s="19"/>
      <c r="AA32" s="39">
        <f t="shared" si="0"/>
        <v>100</v>
      </c>
      <c r="AB32" s="7"/>
    </row>
    <row r="33" spans="2:28" s="6" customFormat="1" ht="12.75">
      <c r="B33" s="8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0"/>
      <c r="R33" s="20"/>
      <c r="S33" s="20"/>
      <c r="T33" s="20"/>
      <c r="U33" s="21"/>
      <c r="V33" s="21"/>
      <c r="W33" s="23"/>
      <c r="X33" s="21"/>
      <c r="Y33" s="19"/>
      <c r="Z33" s="19"/>
      <c r="AA33" s="39">
        <f t="shared" si="0"/>
        <v>0</v>
      </c>
      <c r="AB33" s="7"/>
    </row>
    <row r="34" spans="2:28" s="6" customFormat="1" ht="12.75">
      <c r="B34" s="8">
        <v>22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  <c r="T34" s="20"/>
      <c r="U34" s="21"/>
      <c r="V34" s="21"/>
      <c r="W34" s="23"/>
      <c r="X34" s="21"/>
      <c r="Y34" s="19"/>
      <c r="Z34" s="19"/>
      <c r="AA34" s="39">
        <f t="shared" si="0"/>
        <v>0</v>
      </c>
      <c r="AB34" s="7"/>
    </row>
    <row r="35" spans="2:28" s="6" customFormat="1" ht="12.75">
      <c r="B35" s="8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1"/>
      <c r="V35" s="21"/>
      <c r="W35" s="23"/>
      <c r="X35" s="21"/>
      <c r="Y35" s="19"/>
      <c r="Z35" s="19"/>
      <c r="AA35" s="39">
        <f t="shared" si="0"/>
        <v>0</v>
      </c>
      <c r="AB35" s="7"/>
    </row>
    <row r="36" spans="2:28" s="6" customFormat="1" ht="12.75">
      <c r="B36" s="8">
        <v>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21"/>
      <c r="V36" s="21"/>
      <c r="W36" s="23"/>
      <c r="X36" s="21"/>
      <c r="Y36" s="21"/>
      <c r="Z36" s="21"/>
      <c r="AA36" s="39">
        <f t="shared" si="0"/>
        <v>0</v>
      </c>
      <c r="AB36" s="7" t="str">
        <f>IF(AA36=100,"ОК"," ")</f>
        <v> </v>
      </c>
    </row>
    <row r="37" spans="2:28" s="6" customFormat="1" ht="12.75">
      <c r="B37" s="8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20"/>
      <c r="R37" s="20"/>
      <c r="S37" s="20"/>
      <c r="T37" s="20"/>
      <c r="U37" s="21"/>
      <c r="V37" s="21"/>
      <c r="W37" s="23"/>
      <c r="X37" s="21"/>
      <c r="Y37" s="21"/>
      <c r="Z37" s="21"/>
      <c r="AA37" s="39">
        <f t="shared" si="0"/>
        <v>0</v>
      </c>
      <c r="AB37" s="7" t="str">
        <f>IF(AA37=100,"ОК"," ")</f>
        <v> </v>
      </c>
    </row>
    <row r="38" spans="2:28" s="6" customFormat="1" ht="12.75">
      <c r="B38" s="8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0"/>
      <c r="S38" s="20"/>
      <c r="T38" s="20"/>
      <c r="U38" s="21"/>
      <c r="V38" s="21"/>
      <c r="W38" s="23"/>
      <c r="X38" s="21"/>
      <c r="Y38" s="19"/>
      <c r="Z38" s="19"/>
      <c r="AA38" s="39">
        <f t="shared" si="0"/>
        <v>0</v>
      </c>
      <c r="AB38" s="7" t="str">
        <f>IF(AA38=100,"ОК"," ")</f>
        <v> </v>
      </c>
    </row>
    <row r="39" spans="2:28" s="6" customFormat="1" ht="12.75">
      <c r="B39" s="8">
        <v>27</v>
      </c>
      <c r="C39" s="19">
        <v>95.7799</v>
      </c>
      <c r="D39" s="19">
        <v>2.2886</v>
      </c>
      <c r="E39" s="19">
        <v>0.7376</v>
      </c>
      <c r="F39" s="19">
        <v>0.1184</v>
      </c>
      <c r="G39" s="19">
        <v>0.1215</v>
      </c>
      <c r="H39" s="19">
        <v>0.0014</v>
      </c>
      <c r="I39" s="19">
        <v>0.0267</v>
      </c>
      <c r="J39" s="19">
        <v>0.0203</v>
      </c>
      <c r="K39" s="19">
        <v>0.0253</v>
      </c>
      <c r="L39" s="19">
        <v>0.0093</v>
      </c>
      <c r="M39" s="19">
        <v>0.6905</v>
      </c>
      <c r="N39" s="19">
        <v>0.1805</v>
      </c>
      <c r="O39" s="19">
        <v>0.702</v>
      </c>
      <c r="P39" s="20">
        <v>34.3852</v>
      </c>
      <c r="Q39" s="20">
        <v>8212.76</v>
      </c>
      <c r="R39" s="20">
        <v>38.1081</v>
      </c>
      <c r="S39" s="20">
        <v>9101.96</v>
      </c>
      <c r="T39" s="20">
        <v>49.9167</v>
      </c>
      <c r="U39" s="21"/>
      <c r="V39" s="21"/>
      <c r="W39" s="23" t="s">
        <v>53</v>
      </c>
      <c r="X39" s="31" t="s">
        <v>53</v>
      </c>
      <c r="Y39" s="31" t="s">
        <v>53</v>
      </c>
      <c r="Z39" s="31"/>
      <c r="AA39" s="39">
        <f t="shared" si="0"/>
        <v>100</v>
      </c>
      <c r="AB39" s="7" t="str">
        <f>IF(AA39=100,"ОК"," ")</f>
        <v>ОК</v>
      </c>
    </row>
    <row r="40" spans="2:28" s="6" customFormat="1" ht="12.75">
      <c r="B40" s="8">
        <v>28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  <c r="T40" s="20"/>
      <c r="U40" s="21"/>
      <c r="V40" s="21"/>
      <c r="W40" s="23"/>
      <c r="X40" s="31"/>
      <c r="Y40" s="19"/>
      <c r="Z40" s="19"/>
      <c r="AA40" s="39">
        <f t="shared" si="0"/>
        <v>0</v>
      </c>
      <c r="AB40" s="7"/>
    </row>
    <row r="41" spans="2:28" s="6" customFormat="1" ht="12.75">
      <c r="B41" s="8">
        <v>29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  <c r="Q41" s="20"/>
      <c r="R41" s="20"/>
      <c r="S41" s="20"/>
      <c r="T41" s="20"/>
      <c r="U41" s="21"/>
      <c r="V41" s="21"/>
      <c r="W41" s="23"/>
      <c r="X41" s="31"/>
      <c r="Y41" s="19"/>
      <c r="Z41" s="19"/>
      <c r="AA41" s="39">
        <f t="shared" si="0"/>
        <v>0</v>
      </c>
      <c r="AB41" s="7"/>
    </row>
    <row r="42" spans="2:28" s="6" customFormat="1" ht="12.75">
      <c r="B42" s="8">
        <v>30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  <c r="Q42" s="20"/>
      <c r="R42" s="20"/>
      <c r="S42" s="20"/>
      <c r="T42" s="20"/>
      <c r="U42" s="21"/>
      <c r="V42" s="21"/>
      <c r="W42" s="23"/>
      <c r="X42" s="31"/>
      <c r="Y42" s="32"/>
      <c r="Z42" s="43"/>
      <c r="AA42" s="39">
        <f t="shared" si="0"/>
        <v>0</v>
      </c>
      <c r="AB42" s="7" t="str">
        <f>IF(AA42=100,"ОК"," ")</f>
        <v> </v>
      </c>
    </row>
    <row r="43" spans="2:29" ht="12.7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40"/>
      <c r="Z43" s="40"/>
      <c r="AA43" s="41"/>
      <c r="AB43" s="3"/>
      <c r="AC43"/>
    </row>
    <row r="44" spans="2:27" ht="12.75">
      <c r="B44" s="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1"/>
      <c r="Z44" s="1"/>
      <c r="AA44" s="1"/>
    </row>
    <row r="45" spans="2:27" ht="12.75">
      <c r="B45" s="1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3"/>
      <c r="R45" s="33"/>
      <c r="S45" s="33"/>
      <c r="T45" s="33"/>
      <c r="U45" s="33"/>
      <c r="V45" s="33"/>
      <c r="W45" s="33"/>
      <c r="X45" s="33"/>
      <c r="Y45" s="1"/>
      <c r="Z45" s="1"/>
      <c r="AA45" s="1"/>
    </row>
    <row r="46" spans="2:27" ht="14.25">
      <c r="B46" s="1"/>
      <c r="C46" s="53" t="s">
        <v>43</v>
      </c>
      <c r="D46" s="53"/>
      <c r="E46" s="53"/>
      <c r="F46" s="53"/>
      <c r="G46" s="53"/>
      <c r="H46" s="18"/>
      <c r="I46" s="18"/>
      <c r="J46" s="18"/>
      <c r="K46" s="18"/>
      <c r="L46" s="53" t="s">
        <v>36</v>
      </c>
      <c r="M46" s="53"/>
      <c r="N46" s="18"/>
      <c r="O46" s="18"/>
      <c r="P46" s="18"/>
      <c r="Q46" s="18"/>
      <c r="R46" s="18"/>
      <c r="S46" s="18"/>
      <c r="T46" s="60" t="s">
        <v>51</v>
      </c>
      <c r="U46" s="60"/>
      <c r="V46" s="60"/>
      <c r="W46" s="1"/>
      <c r="X46" s="1"/>
      <c r="Y46" s="1"/>
      <c r="Z46" s="1"/>
      <c r="AA46" s="1"/>
    </row>
    <row r="47" spans="2:27" ht="12.75"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O47" s="1"/>
      <c r="P47" s="1"/>
      <c r="Q47" s="42" t="s">
        <v>1</v>
      </c>
      <c r="R47" s="1"/>
      <c r="S47" s="1"/>
      <c r="T47" s="1"/>
      <c r="U47" s="35" t="s">
        <v>2</v>
      </c>
      <c r="V47" s="2"/>
      <c r="W47" s="1"/>
      <c r="X47" s="1"/>
      <c r="Y47" s="1"/>
      <c r="Z47" s="1"/>
      <c r="AA47" s="1"/>
    </row>
    <row r="48" spans="2:27" ht="18" customHeight="1">
      <c r="B48" s="1"/>
      <c r="C48" s="36" t="s">
        <v>37</v>
      </c>
      <c r="D48" s="36"/>
      <c r="E48" s="18"/>
      <c r="F48" s="18"/>
      <c r="G48" s="18"/>
      <c r="H48" s="18"/>
      <c r="I48" s="18"/>
      <c r="J48" s="18"/>
      <c r="K48" s="18"/>
      <c r="L48" s="37" t="s">
        <v>50</v>
      </c>
      <c r="M48" s="18"/>
      <c r="N48" s="18"/>
      <c r="O48" s="18"/>
      <c r="P48" s="18"/>
      <c r="Q48" s="18"/>
      <c r="R48" s="18"/>
      <c r="S48" s="18"/>
      <c r="T48" s="50" t="s">
        <v>51</v>
      </c>
      <c r="U48" s="50"/>
      <c r="V48" s="50"/>
      <c r="W48" s="1"/>
      <c r="X48" s="1"/>
      <c r="Y48" s="1"/>
      <c r="Z48" s="1"/>
      <c r="AA48" s="1"/>
    </row>
    <row r="49" spans="2:27" ht="12.75"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2" t="s">
        <v>1</v>
      </c>
      <c r="R49" s="1"/>
      <c r="S49" s="1"/>
      <c r="T49" s="1"/>
      <c r="U49" s="35" t="s">
        <v>2</v>
      </c>
      <c r="V49" s="2"/>
      <c r="W49" s="1"/>
      <c r="X49" s="1"/>
      <c r="Y49" s="1"/>
      <c r="Z49" s="1"/>
      <c r="AA49" s="1"/>
    </row>
    <row r="51" spans="3:26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</sheetData>
  <sheetProtection/>
  <mergeCells count="41">
    <mergeCell ref="S10:S12"/>
    <mergeCell ref="B9:B12"/>
    <mergeCell ref="B7:Y7"/>
    <mergeCell ref="B8:Y8"/>
    <mergeCell ref="D10:D12"/>
    <mergeCell ref="L10:L12"/>
    <mergeCell ref="B1:E1"/>
    <mergeCell ref="B2:E2"/>
    <mergeCell ref="B3:E3"/>
    <mergeCell ref="B5:G5"/>
    <mergeCell ref="R10:R12"/>
    <mergeCell ref="K10:K12"/>
    <mergeCell ref="T10:T12"/>
    <mergeCell ref="P10:P12"/>
    <mergeCell ref="N10:N12"/>
    <mergeCell ref="X9:X12"/>
    <mergeCell ref="C6:AA6"/>
    <mergeCell ref="E10:E12"/>
    <mergeCell ref="F10:F12"/>
    <mergeCell ref="I10:I12"/>
    <mergeCell ref="M10:M12"/>
    <mergeCell ref="U9:U12"/>
    <mergeCell ref="C10:C12"/>
    <mergeCell ref="C46:G46"/>
    <mergeCell ref="C9:N9"/>
    <mergeCell ref="T46:V46"/>
    <mergeCell ref="Z9:Z12"/>
    <mergeCell ref="W9:W12"/>
    <mergeCell ref="Q10:Q12"/>
    <mergeCell ref="V9:V12"/>
    <mergeCell ref="O9:T9"/>
    <mergeCell ref="Y9:Y12"/>
    <mergeCell ref="O10:O12"/>
    <mergeCell ref="W2:Y2"/>
    <mergeCell ref="T48:V48"/>
    <mergeCell ref="J10:J12"/>
    <mergeCell ref="C44:X44"/>
    <mergeCell ref="B43:X43"/>
    <mergeCell ref="H10:H12"/>
    <mergeCell ref="G10:G12"/>
    <mergeCell ref="L46:M4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2016-03-01T07:44:04Z</cp:lastPrinted>
  <dcterms:created xsi:type="dcterms:W3CDTF">2010-01-29T08:37:16Z</dcterms:created>
  <dcterms:modified xsi:type="dcterms:W3CDTF">2016-10-13T06:47:30Z</dcterms:modified>
  <cp:category/>
  <cp:version/>
  <cp:contentType/>
  <cp:contentStatus/>
</cp:coreProperties>
</file>