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380" activeTab="0"/>
  </bookViews>
  <sheets>
    <sheet name=" Союз_11_10" sheetId="1" r:id="rId1"/>
    <sheet name="Лист2" sheetId="2" state="hidden" r:id="rId2"/>
    <sheet name="Лист3" sheetId="3" state="hidden" r:id="rId3"/>
    <sheet name="Лист1" sheetId="4" r:id="rId4"/>
  </sheets>
  <definedNames>
    <definedName name="_Hlk21234135" localSheetId="0">' Союз_11_10'!#REF!</definedName>
    <definedName name="OLE_LINK2" localSheetId="0">' Союз_11_10'!$W$10</definedName>
    <definedName name="OLE_LINK3" localSheetId="0">' Союз_11_10'!$X$9</definedName>
    <definedName name="OLE_LINK5" localSheetId="0">' Союз_11_10'!#REF!</definedName>
    <definedName name="_xlnm.Print_Area" localSheetId="0">' Союз_11_10'!$A$1:$Z$53</definedName>
  </definedNames>
  <calcPr fullCalcOnLoad="1"/>
</workbook>
</file>

<file path=xl/sharedStrings.xml><?xml version="1.0" encoding="utf-8"?>
<sst xmlns="http://schemas.openxmlformats.org/spreadsheetml/2006/main" count="58" uniqueCount="50">
  <si>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</si>
  <si>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</si>
  <si>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</si>
  <si>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</si>
  <si>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</si>
  <si>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</si>
  <si>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</si>
  <si>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</si>
  <si>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</si>
  <si>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</si>
  <si>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</si>
  <si>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</si>
  <si>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</si>
  <si>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</si>
  <si>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</si>
  <si>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</si>
  <si>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</si>
  <si>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</si>
  <si>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</si>
  <si>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</si>
  <si>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</si>
  <si>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</si>
  <si>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</si>
  <si>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</si>
  <si>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</si>
  <si>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</si>
  <si>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</si>
  <si>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</si>
  <si>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</si>
  <si>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</si>
  <si>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</si>
  <si>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</si>
  <si>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</si>
  <si>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</si>
  <si>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</si>
  <si>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</si>
  <si>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</si>
  <si>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 xml:space="preserve">переданого через ПВВГ "Союз" Новопсковського промислового майданчика Сєвєродонецького ЛВУМГ та прийнятого Первомайським ЛВУМГ   </t>
  </si>
  <si>
    <t>відсутні</t>
  </si>
  <si>
    <t>Начальник служби ГВ та М</t>
  </si>
  <si>
    <t>Керівник служби, відповідальної за облік газу</t>
  </si>
  <si>
    <t>В.С.Ісаєв</t>
  </si>
  <si>
    <t xml:space="preserve">добовий обсяг газу ,м3                    </t>
  </si>
  <si>
    <t>сумарне значення за місяць, м3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</si>
  <si>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</si>
  <si>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</si>
  <si>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</si>
  <si>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</si>
  <si>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t>з газопроводу Уренгой - Новопсков - "Союз"  за період з 01.09.2016 р. по 30.09.2016 р.</t>
  </si>
  <si>
    <t>03.10.2016р.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</si>
</sst>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0" xfId="0" applyFill="1" applyBorder="1" applyAlignment="1">
      <alignment horizontal="center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D55"/>
  <sheetViews>
    <sheetView tabSelected="1" view="pageBreakPreview" zoomScaleSheetLayoutView="100" workbookViewId="0" topLeftCell="A10">
      <selection activeCell="Q47" sqref="Q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9.7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62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3" t="s">
        <v>29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2:28" ht="18.75" customHeight="1">
      <c r="B7" s="65" t="s">
        <v>37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4"/>
      <c r="AB7" s="4"/>
    </row>
    <row r="8" spans="2:28" ht="18" customHeight="1">
      <c r="B8" s="67" t="s">
        <v>48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4"/>
      <c r="AB8" s="4"/>
    </row>
    <row r="9" spans="2:30" ht="32.25" customHeight="1">
      <c r="B9" s="69" t="s">
        <v>11</v>
      </c>
      <c r="C9" s="55" t="s">
        <v>30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45" t="s">
        <v>31</v>
      </c>
      <c r="P9" s="46"/>
      <c r="Q9" s="46"/>
      <c r="R9" s="47"/>
      <c r="S9" s="47"/>
      <c r="T9" s="48"/>
      <c r="U9" s="49" t="s">
        <v>27</v>
      </c>
      <c r="V9" s="54" t="s">
        <v>28</v>
      </c>
      <c r="W9" s="41" t="s">
        <v>24</v>
      </c>
      <c r="X9" s="41" t="s">
        <v>25</v>
      </c>
      <c r="Y9" s="41" t="s">
        <v>26</v>
      </c>
      <c r="Z9" s="41" t="s">
        <v>42</v>
      </c>
      <c r="AA9" s="4"/>
      <c r="AC9" s="7"/>
      <c r="AD9"/>
    </row>
    <row r="10" spans="2:30" ht="48.75" customHeight="1">
      <c r="B10" s="70"/>
      <c r="C10" s="34" t="s">
        <v>12</v>
      </c>
      <c r="D10" s="34" t="s">
        <v>13</v>
      </c>
      <c r="E10" s="34" t="s">
        <v>14</v>
      </c>
      <c r="F10" s="34" t="s">
        <v>15</v>
      </c>
      <c r="G10" s="34" t="s">
        <v>16</v>
      </c>
      <c r="H10" s="34" t="s">
        <v>17</v>
      </c>
      <c r="I10" s="34" t="s">
        <v>18</v>
      </c>
      <c r="J10" s="34" t="s">
        <v>19</v>
      </c>
      <c r="K10" s="34" t="s">
        <v>20</v>
      </c>
      <c r="L10" s="34" t="s">
        <v>21</v>
      </c>
      <c r="M10" s="35" t="s">
        <v>22</v>
      </c>
      <c r="N10" s="35" t="s">
        <v>23</v>
      </c>
      <c r="O10" s="35" t="s">
        <v>5</v>
      </c>
      <c r="P10" s="38" t="s">
        <v>6</v>
      </c>
      <c r="Q10" s="35" t="s">
        <v>8</v>
      </c>
      <c r="R10" s="35" t="s">
        <v>7</v>
      </c>
      <c r="S10" s="35" t="s">
        <v>9</v>
      </c>
      <c r="T10" s="35" t="s">
        <v>10</v>
      </c>
      <c r="U10" s="50"/>
      <c r="V10" s="36"/>
      <c r="W10" s="41"/>
      <c r="X10" s="41"/>
      <c r="Y10" s="41"/>
      <c r="Z10" s="41"/>
      <c r="AA10" s="4"/>
      <c r="AC10" s="7"/>
      <c r="AD10"/>
    </row>
    <row r="11" spans="2:30" ht="15.75" customHeight="1">
      <c r="B11" s="70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/>
      <c r="N11" s="36"/>
      <c r="O11" s="36"/>
      <c r="P11" s="39"/>
      <c r="Q11" s="52"/>
      <c r="R11" s="36"/>
      <c r="S11" s="36"/>
      <c r="T11" s="36"/>
      <c r="U11" s="50"/>
      <c r="V11" s="36"/>
      <c r="W11" s="41"/>
      <c r="X11" s="41"/>
      <c r="Y11" s="41"/>
      <c r="Z11" s="41"/>
      <c r="AA11" s="4"/>
      <c r="AC11" s="7"/>
      <c r="AD11"/>
    </row>
    <row r="12" spans="2:30" ht="21" customHeight="1">
      <c r="B12" s="7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7"/>
      <c r="N12" s="37"/>
      <c r="O12" s="37"/>
      <c r="P12" s="40"/>
      <c r="Q12" s="53"/>
      <c r="R12" s="37"/>
      <c r="S12" s="37"/>
      <c r="T12" s="37"/>
      <c r="U12" s="51"/>
      <c r="V12" s="37"/>
      <c r="W12" s="41"/>
      <c r="X12" s="41"/>
      <c r="Y12" s="41"/>
      <c r="Z12" s="41"/>
      <c r="AA12" s="4"/>
      <c r="AC12" s="7"/>
      <c r="AD12"/>
    </row>
    <row r="13" spans="2:29" s="13" customFormat="1" ht="12.75">
      <c r="B13" s="9">
        <v>1</v>
      </c>
      <c r="C13" s="17">
        <v>95.426</v>
      </c>
      <c r="D13" s="17">
        <v>2.4854</v>
      </c>
      <c r="E13" s="17">
        <v>0.8203</v>
      </c>
      <c r="F13" s="17">
        <v>0.1334</v>
      </c>
      <c r="G13" s="17">
        <v>0.1347</v>
      </c>
      <c r="H13" s="17">
        <v>0.0012</v>
      </c>
      <c r="I13" s="17">
        <v>0.0298</v>
      </c>
      <c r="J13" s="17">
        <v>0.0206</v>
      </c>
      <c r="K13" s="17">
        <v>0.0134</v>
      </c>
      <c r="L13" s="17">
        <v>0.008</v>
      </c>
      <c r="M13" s="17">
        <v>0.7457</v>
      </c>
      <c r="N13" s="17">
        <v>0.1815</v>
      </c>
      <c r="O13" s="17">
        <v>0.7046</v>
      </c>
      <c r="P13" s="26">
        <v>34.47</v>
      </c>
      <c r="Q13" s="25">
        <v>8233</v>
      </c>
      <c r="R13" s="26">
        <v>38.2</v>
      </c>
      <c r="S13" s="11">
        <v>9124</v>
      </c>
      <c r="T13" s="26">
        <v>49.94</v>
      </c>
      <c r="U13" s="11">
        <v>-15.5</v>
      </c>
      <c r="V13" s="11"/>
      <c r="W13" s="29"/>
      <c r="X13" s="11"/>
      <c r="Y13" s="11"/>
      <c r="Z13" s="11">
        <v>24844601</v>
      </c>
      <c r="AB13" s="14">
        <f>SUM(C13:N13)</f>
        <v>99.99999999999999</v>
      </c>
      <c r="AC13" s="15" t="str">
        <f>IF(AB13=100,"ОК"," ")</f>
        <v>ОК</v>
      </c>
    </row>
    <row r="14" spans="2:29" s="13" customFormat="1" ht="12.75">
      <c r="B14" s="9">
        <v>2</v>
      </c>
      <c r="C14" s="17">
        <v>95.3964</v>
      </c>
      <c r="D14" s="17">
        <v>2.5212</v>
      </c>
      <c r="E14" s="17">
        <v>0.816</v>
      </c>
      <c r="F14" s="17">
        <v>0.1312</v>
      </c>
      <c r="G14" s="17">
        <v>0.1306</v>
      </c>
      <c r="H14" s="17">
        <v>0.0012</v>
      </c>
      <c r="I14" s="17">
        <v>0.0283</v>
      </c>
      <c r="J14" s="17">
        <v>0.0193</v>
      </c>
      <c r="K14" s="17">
        <v>0.012</v>
      </c>
      <c r="L14" s="17">
        <v>0.0085</v>
      </c>
      <c r="M14" s="17">
        <v>0.7379</v>
      </c>
      <c r="N14" s="17">
        <v>0.1974</v>
      </c>
      <c r="O14" s="17">
        <v>0.7047</v>
      </c>
      <c r="P14" s="26">
        <v>34.47</v>
      </c>
      <c r="Q14" s="25">
        <v>8233</v>
      </c>
      <c r="R14" s="26">
        <v>38.19</v>
      </c>
      <c r="S14" s="11">
        <v>9122</v>
      </c>
      <c r="T14" s="26">
        <v>49.93</v>
      </c>
      <c r="U14" s="10">
        <v>-17.2</v>
      </c>
      <c r="V14" s="11"/>
      <c r="W14" s="20"/>
      <c r="X14" s="11"/>
      <c r="Y14" s="11"/>
      <c r="Z14" s="11">
        <v>33291581</v>
      </c>
      <c r="AB14" s="14">
        <f aca="true" t="shared" si="0" ref="AB14:AB44">SUM(C14:N14)</f>
        <v>100</v>
      </c>
      <c r="AC14" s="15" t="str">
        <f aca="true" t="shared" si="1" ref="AC14:AC44">IF(AB14=100,"ОК"," ")</f>
        <v>ОК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0"/>
      <c r="V15" s="11"/>
      <c r="W15" s="29"/>
      <c r="X15" s="11"/>
      <c r="Y15" s="11"/>
      <c r="Z15" s="11">
        <v>36175780</v>
      </c>
      <c r="AB15" s="14">
        <f t="shared" si="0"/>
        <v>0</v>
      </c>
      <c r="AC15" s="15" t="str">
        <f t="shared" si="1"/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0"/>
      <c r="V16" s="11"/>
      <c r="W16" s="20"/>
      <c r="X16" s="11"/>
      <c r="Y16" s="11"/>
      <c r="Z16" s="11">
        <v>38001404</v>
      </c>
      <c r="AB16" s="14">
        <f t="shared" si="0"/>
        <v>0</v>
      </c>
      <c r="AC16" s="15" t="str">
        <f t="shared" si="1"/>
        <v> </v>
      </c>
    </row>
    <row r="17" spans="2:29" s="13" customFormat="1" ht="12.75">
      <c r="B17" s="9">
        <v>5</v>
      </c>
      <c r="C17" s="17">
        <v>95.4564</v>
      </c>
      <c r="D17" s="17">
        <v>2.4322</v>
      </c>
      <c r="E17" s="17">
        <v>0.7943</v>
      </c>
      <c r="F17" s="17">
        <v>0.1272</v>
      </c>
      <c r="G17" s="17">
        <v>0.129</v>
      </c>
      <c r="H17" s="17">
        <v>0.001</v>
      </c>
      <c r="I17" s="17">
        <v>0.0286</v>
      </c>
      <c r="J17" s="17">
        <v>0.0203</v>
      </c>
      <c r="K17" s="17">
        <v>0.0138</v>
      </c>
      <c r="L17" s="17">
        <v>0.0073</v>
      </c>
      <c r="M17" s="17">
        <v>0.7838</v>
      </c>
      <c r="N17" s="17">
        <v>0.2061</v>
      </c>
      <c r="O17" s="17">
        <v>0.7042</v>
      </c>
      <c r="P17" s="26">
        <v>34.41</v>
      </c>
      <c r="Q17" s="25">
        <v>8219</v>
      </c>
      <c r="R17" s="26">
        <v>38.14</v>
      </c>
      <c r="S17" s="11">
        <v>9110</v>
      </c>
      <c r="T17" s="26">
        <v>49.87</v>
      </c>
      <c r="U17" s="10">
        <v>-18.4</v>
      </c>
      <c r="V17" s="11"/>
      <c r="W17" s="20"/>
      <c r="X17" s="11"/>
      <c r="Y17" s="11"/>
      <c r="Z17" s="11">
        <v>39725660</v>
      </c>
      <c r="AB17" s="14">
        <f t="shared" si="0"/>
        <v>100.00000000000003</v>
      </c>
      <c r="AC17" s="15" t="str">
        <f t="shared" si="1"/>
        <v>ОК</v>
      </c>
    </row>
    <row r="18" spans="2:29" s="13" customFormat="1" ht="12.75">
      <c r="B18" s="9">
        <v>6</v>
      </c>
      <c r="C18" s="17">
        <v>95.5828</v>
      </c>
      <c r="D18" s="17">
        <v>2.3605</v>
      </c>
      <c r="E18" s="17">
        <v>0.7643</v>
      </c>
      <c r="F18" s="17">
        <v>0.1228</v>
      </c>
      <c r="G18" s="17">
        <v>0.1236</v>
      </c>
      <c r="H18" s="17">
        <v>0.001</v>
      </c>
      <c r="I18" s="17">
        <v>0.0276</v>
      </c>
      <c r="J18" s="17">
        <v>0.0185</v>
      </c>
      <c r="K18" s="17">
        <v>0.0107</v>
      </c>
      <c r="L18" s="17">
        <v>0.0083</v>
      </c>
      <c r="M18" s="17">
        <v>0.7889</v>
      </c>
      <c r="N18" s="17">
        <v>0.191</v>
      </c>
      <c r="O18" s="17">
        <v>0.703</v>
      </c>
      <c r="P18" s="26">
        <v>34.37</v>
      </c>
      <c r="Q18" s="25">
        <v>8209</v>
      </c>
      <c r="R18" s="26">
        <v>38.09</v>
      </c>
      <c r="S18" s="11">
        <v>9098</v>
      </c>
      <c r="T18" s="26">
        <v>49.85</v>
      </c>
      <c r="U18" s="11">
        <v>-18.2</v>
      </c>
      <c r="V18" s="11"/>
      <c r="W18" s="20" t="s">
        <v>38</v>
      </c>
      <c r="X18" s="11"/>
      <c r="Y18" s="11"/>
      <c r="Z18" s="11">
        <v>41977862</v>
      </c>
      <c r="AB18" s="14">
        <f t="shared" si="0"/>
        <v>100.00000000000003</v>
      </c>
      <c r="AC18" s="15" t="str">
        <f t="shared" si="1"/>
        <v>ОК</v>
      </c>
    </row>
    <row r="19" spans="2:29" s="13" customFormat="1" ht="12.75">
      <c r="B19" s="9">
        <v>7</v>
      </c>
      <c r="C19" s="17">
        <v>95.4348</v>
      </c>
      <c r="D19" s="17">
        <v>2.4739</v>
      </c>
      <c r="E19" s="17">
        <v>0.7968</v>
      </c>
      <c r="F19" s="17">
        <v>0.1274</v>
      </c>
      <c r="G19" s="17">
        <v>0.1277</v>
      </c>
      <c r="H19" s="17">
        <v>0.0012</v>
      </c>
      <c r="I19" s="17">
        <v>0.0281</v>
      </c>
      <c r="J19" s="17">
        <v>0.0192</v>
      </c>
      <c r="K19" s="17">
        <v>0.013</v>
      </c>
      <c r="L19" s="17">
        <v>0.0083</v>
      </c>
      <c r="M19" s="17">
        <v>0.7734</v>
      </c>
      <c r="N19" s="17">
        <v>0.1962</v>
      </c>
      <c r="O19" s="17">
        <v>0.7043</v>
      </c>
      <c r="P19" s="26">
        <v>34.43</v>
      </c>
      <c r="Q19" s="25">
        <v>8224</v>
      </c>
      <c r="R19" s="26">
        <v>38.15</v>
      </c>
      <c r="S19" s="11">
        <v>9112</v>
      </c>
      <c r="T19" s="26">
        <v>49.89</v>
      </c>
      <c r="U19" s="10">
        <v>-19.4</v>
      </c>
      <c r="V19" s="11"/>
      <c r="W19" s="20"/>
      <c r="X19" s="11"/>
      <c r="Y19" s="11"/>
      <c r="Z19" s="11">
        <v>43899796</v>
      </c>
      <c r="AB19" s="14">
        <f>SUM(C19:N19)</f>
        <v>100</v>
      </c>
      <c r="AC19" s="15" t="str">
        <f t="shared" si="1"/>
        <v>ОК</v>
      </c>
    </row>
    <row r="20" spans="2:29" s="13" customFormat="1" ht="12.75">
      <c r="B20" s="9">
        <v>8</v>
      </c>
      <c r="C20" s="17">
        <v>95.7295</v>
      </c>
      <c r="D20" s="17">
        <v>2.315</v>
      </c>
      <c r="E20" s="17">
        <v>0.7433</v>
      </c>
      <c r="F20" s="17">
        <v>0.1206</v>
      </c>
      <c r="G20" s="17">
        <v>0.1202</v>
      </c>
      <c r="H20" s="17">
        <v>0.0007</v>
      </c>
      <c r="I20" s="17">
        <v>0.026</v>
      </c>
      <c r="J20" s="17">
        <v>0.0171</v>
      </c>
      <c r="K20" s="17">
        <v>0.0097</v>
      </c>
      <c r="L20" s="17">
        <v>0.0086</v>
      </c>
      <c r="M20" s="17">
        <v>0.7539</v>
      </c>
      <c r="N20" s="17">
        <v>0.1554</v>
      </c>
      <c r="O20" s="17">
        <v>0.7017</v>
      </c>
      <c r="P20" s="26">
        <v>34.36</v>
      </c>
      <c r="Q20" s="25">
        <v>8207</v>
      </c>
      <c r="R20" s="26">
        <v>38.08</v>
      </c>
      <c r="S20" s="11">
        <v>9095</v>
      </c>
      <c r="T20" s="26">
        <v>49.89</v>
      </c>
      <c r="U20" s="11">
        <v>-19.7</v>
      </c>
      <c r="V20" s="11"/>
      <c r="W20" s="20"/>
      <c r="X20" s="11"/>
      <c r="Y20" s="11"/>
      <c r="Z20" s="11">
        <v>43880408</v>
      </c>
      <c r="AB20" s="14">
        <f t="shared" si="0"/>
        <v>99.99999999999999</v>
      </c>
      <c r="AC20" s="15" t="str">
        <f t="shared" si="1"/>
        <v>ОК</v>
      </c>
    </row>
    <row r="21" spans="2:29" s="13" customFormat="1" ht="12.75">
      <c r="B21" s="9">
        <v>9</v>
      </c>
      <c r="C21" s="17">
        <v>95.6898</v>
      </c>
      <c r="D21" s="17">
        <v>2.3546</v>
      </c>
      <c r="E21" s="17">
        <v>0.7636</v>
      </c>
      <c r="F21" s="17">
        <v>0.1253</v>
      </c>
      <c r="G21" s="17">
        <v>0.1258</v>
      </c>
      <c r="H21" s="17">
        <v>0.0013</v>
      </c>
      <c r="I21" s="17">
        <v>0.0276</v>
      </c>
      <c r="J21" s="17">
        <v>0.0192</v>
      </c>
      <c r="K21" s="17">
        <v>0.0149</v>
      </c>
      <c r="L21" s="17">
        <v>0.0084</v>
      </c>
      <c r="M21" s="17">
        <v>0.713</v>
      </c>
      <c r="N21" s="17">
        <v>0.1565</v>
      </c>
      <c r="O21" s="17">
        <v>0.7024</v>
      </c>
      <c r="P21" s="26">
        <v>34.41</v>
      </c>
      <c r="Q21" s="25">
        <v>8219</v>
      </c>
      <c r="R21" s="26">
        <v>38.14</v>
      </c>
      <c r="S21" s="11">
        <v>9110</v>
      </c>
      <c r="T21" s="26">
        <v>49.94</v>
      </c>
      <c r="U21" s="11">
        <v>-20</v>
      </c>
      <c r="V21" s="11"/>
      <c r="W21" s="29"/>
      <c r="X21" s="11"/>
      <c r="Y21" s="11"/>
      <c r="Z21" s="11">
        <v>42696340</v>
      </c>
      <c r="AB21" s="14">
        <f t="shared" si="0"/>
        <v>99.99999999999999</v>
      </c>
      <c r="AC21" s="15" t="str">
        <f t="shared" si="1"/>
        <v>ОК</v>
      </c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11">
        <v>38519272</v>
      </c>
      <c r="AB22" s="14">
        <f t="shared" si="0"/>
        <v>0</v>
      </c>
      <c r="AC22" s="15" t="str">
        <f t="shared" si="1"/>
        <v> </v>
      </c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0"/>
      <c r="V23" s="11"/>
      <c r="W23" s="29"/>
      <c r="X23" s="11"/>
      <c r="Y23" s="11"/>
      <c r="Z23" s="11">
        <v>37517176</v>
      </c>
      <c r="AB23" s="14">
        <f t="shared" si="0"/>
        <v>0</v>
      </c>
      <c r="AC23" s="15" t="str">
        <f t="shared" si="1"/>
        <v> </v>
      </c>
    </row>
    <row r="24" spans="2:29" s="13" customFormat="1" ht="12.75">
      <c r="B24" s="9">
        <v>12</v>
      </c>
      <c r="C24" s="17">
        <v>95.9755</v>
      </c>
      <c r="D24" s="17">
        <v>2.1646</v>
      </c>
      <c r="E24" s="17">
        <v>0.711</v>
      </c>
      <c r="F24" s="17">
        <v>0.1174</v>
      </c>
      <c r="G24" s="17">
        <v>0.1199</v>
      </c>
      <c r="H24" s="17">
        <v>0.0013</v>
      </c>
      <c r="I24" s="17">
        <v>0.0262</v>
      </c>
      <c r="J24" s="17">
        <v>0.0183</v>
      </c>
      <c r="K24" s="17">
        <v>0.0126</v>
      </c>
      <c r="L24" s="17">
        <v>0.0071</v>
      </c>
      <c r="M24" s="17">
        <v>0.716</v>
      </c>
      <c r="N24" s="17">
        <v>0.1301</v>
      </c>
      <c r="O24" s="17">
        <v>0.7</v>
      </c>
      <c r="P24" s="26">
        <v>34.33</v>
      </c>
      <c r="Q24" s="25">
        <v>8200</v>
      </c>
      <c r="R24" s="26">
        <v>38.05</v>
      </c>
      <c r="S24" s="11">
        <v>9088</v>
      </c>
      <c r="T24" s="26">
        <v>49.91</v>
      </c>
      <c r="U24" s="10">
        <v>-15.5</v>
      </c>
      <c r="V24" s="11"/>
      <c r="W24" s="20"/>
      <c r="X24" s="11"/>
      <c r="Y24" s="11"/>
      <c r="Z24" s="11">
        <v>39008790</v>
      </c>
      <c r="AB24" s="14">
        <f t="shared" si="0"/>
        <v>99.99999999999999</v>
      </c>
      <c r="AC24" s="15" t="str">
        <f t="shared" si="1"/>
        <v>ОК</v>
      </c>
    </row>
    <row r="25" spans="2:29" s="13" customFormat="1" ht="12.75">
      <c r="B25" s="9">
        <v>13</v>
      </c>
      <c r="C25" s="17">
        <v>95.8515</v>
      </c>
      <c r="D25" s="17">
        <v>2.2732</v>
      </c>
      <c r="E25" s="17">
        <v>0.7375</v>
      </c>
      <c r="F25" s="17">
        <v>0.1232</v>
      </c>
      <c r="G25" s="17">
        <v>0.1202</v>
      </c>
      <c r="H25" s="17">
        <v>0.0046</v>
      </c>
      <c r="I25" s="17">
        <v>0.0263</v>
      </c>
      <c r="J25" s="17">
        <v>0.0176</v>
      </c>
      <c r="K25" s="17">
        <v>0.0069</v>
      </c>
      <c r="L25" s="17">
        <v>0.0023</v>
      </c>
      <c r="M25" s="17">
        <v>0.7154</v>
      </c>
      <c r="N25" s="17">
        <v>0.1213</v>
      </c>
      <c r="O25" s="17">
        <v>0.7008</v>
      </c>
      <c r="P25" s="26">
        <v>34.37</v>
      </c>
      <c r="Q25" s="25">
        <v>8209</v>
      </c>
      <c r="R25" s="26">
        <v>38.1</v>
      </c>
      <c r="S25" s="11">
        <v>9100</v>
      </c>
      <c r="T25" s="26">
        <v>49.94</v>
      </c>
      <c r="U25" s="11">
        <v>-17.9</v>
      </c>
      <c r="V25" s="11"/>
      <c r="W25" s="29"/>
      <c r="X25" s="11"/>
      <c r="Y25" s="11"/>
      <c r="Z25" s="11">
        <v>37119404</v>
      </c>
      <c r="AB25" s="14">
        <f t="shared" si="0"/>
        <v>100.00000000000001</v>
      </c>
      <c r="AC25" s="15" t="str">
        <f t="shared" si="1"/>
        <v>ОК</v>
      </c>
    </row>
    <row r="26" spans="2:29" s="13" customFormat="1" ht="12.75">
      <c r="B26" s="9">
        <v>14</v>
      </c>
      <c r="C26" s="17">
        <v>95.8179</v>
      </c>
      <c r="D26" s="17">
        <v>2.2608</v>
      </c>
      <c r="E26" s="17">
        <v>0.7398</v>
      </c>
      <c r="F26" s="17">
        <v>0.1263</v>
      </c>
      <c r="G26" s="17">
        <v>0.1239</v>
      </c>
      <c r="H26" s="17">
        <v>0.0091</v>
      </c>
      <c r="I26" s="17">
        <v>0.026</v>
      </c>
      <c r="J26" s="17">
        <v>0.0169</v>
      </c>
      <c r="K26" s="17">
        <v>0.0081</v>
      </c>
      <c r="L26" s="17">
        <v>0.0025</v>
      </c>
      <c r="M26" s="17">
        <v>0.7454</v>
      </c>
      <c r="N26" s="17">
        <v>0.1233</v>
      </c>
      <c r="O26" s="17">
        <v>0.7012</v>
      </c>
      <c r="P26" s="26">
        <v>34.37</v>
      </c>
      <c r="Q26" s="25">
        <v>8209</v>
      </c>
      <c r="R26" s="26">
        <v>38.09</v>
      </c>
      <c r="S26" s="11">
        <v>9098</v>
      </c>
      <c r="T26" s="26">
        <v>49.93</v>
      </c>
      <c r="U26" s="10">
        <v>-15.2</v>
      </c>
      <c r="V26" s="11"/>
      <c r="W26" s="20"/>
      <c r="X26" s="11"/>
      <c r="Y26" s="11"/>
      <c r="Z26" s="11">
        <v>38334400</v>
      </c>
      <c r="AB26" s="14">
        <f t="shared" si="0"/>
        <v>100.00000000000001</v>
      </c>
      <c r="AC26" s="15" t="str">
        <f t="shared" si="1"/>
        <v>ОК</v>
      </c>
    </row>
    <row r="27" spans="2:29" s="13" customFormat="1" ht="12.75">
      <c r="B27" s="9">
        <v>15</v>
      </c>
      <c r="C27" s="17">
        <v>95.9046</v>
      </c>
      <c r="D27" s="17">
        <v>2.2094</v>
      </c>
      <c r="E27" s="17">
        <v>0.708</v>
      </c>
      <c r="F27" s="17">
        <v>0.1165</v>
      </c>
      <c r="G27" s="17">
        <v>0.1149</v>
      </c>
      <c r="H27" s="17">
        <v>0.0012</v>
      </c>
      <c r="I27" s="17">
        <v>0.0244</v>
      </c>
      <c r="J27" s="17">
        <v>0.0167</v>
      </c>
      <c r="K27" s="17">
        <v>0.0119</v>
      </c>
      <c r="L27" s="17">
        <v>0.0023</v>
      </c>
      <c r="M27" s="17">
        <v>0.7619</v>
      </c>
      <c r="N27" s="17">
        <v>0.1282</v>
      </c>
      <c r="O27" s="17">
        <v>0.7002</v>
      </c>
      <c r="P27" s="26">
        <v>34.31</v>
      </c>
      <c r="Q27" s="25">
        <v>8195</v>
      </c>
      <c r="R27" s="26">
        <v>38.03</v>
      </c>
      <c r="S27" s="11">
        <v>9083</v>
      </c>
      <c r="T27" s="26">
        <v>49.88</v>
      </c>
      <c r="U27" s="11">
        <v>-15.3</v>
      </c>
      <c r="V27" s="11"/>
      <c r="W27" s="20"/>
      <c r="X27" s="11"/>
      <c r="Y27" s="11"/>
      <c r="Z27" s="25">
        <v>38240056</v>
      </c>
      <c r="AB27" s="14">
        <f t="shared" si="0"/>
        <v>100.00000000000001</v>
      </c>
      <c r="AC27" s="15" t="str">
        <f t="shared" si="1"/>
        <v>ОК</v>
      </c>
    </row>
    <row r="28" spans="2:29" s="13" customFormat="1" ht="12.75">
      <c r="B28" s="16">
        <v>16</v>
      </c>
      <c r="C28" s="17">
        <v>96.039</v>
      </c>
      <c r="D28" s="17">
        <v>2.154</v>
      </c>
      <c r="E28" s="17">
        <v>0.6858</v>
      </c>
      <c r="F28" s="17">
        <v>0.1107</v>
      </c>
      <c r="G28" s="17">
        <v>0.1083</v>
      </c>
      <c r="H28" s="17">
        <v>0.0009</v>
      </c>
      <c r="I28" s="17">
        <v>0.0221</v>
      </c>
      <c r="J28" s="17">
        <v>0.0154</v>
      </c>
      <c r="K28" s="17">
        <v>0.0115</v>
      </c>
      <c r="L28" s="17">
        <v>0.0019</v>
      </c>
      <c r="M28" s="17">
        <v>0.7128</v>
      </c>
      <c r="N28" s="17">
        <v>0.1376</v>
      </c>
      <c r="O28" s="17">
        <v>0.6991</v>
      </c>
      <c r="P28" s="26">
        <v>34.29</v>
      </c>
      <c r="Q28" s="25">
        <v>8190</v>
      </c>
      <c r="R28" s="26">
        <v>38</v>
      </c>
      <c r="S28" s="11">
        <v>9076</v>
      </c>
      <c r="T28" s="26">
        <v>49.88</v>
      </c>
      <c r="U28" s="10">
        <v>-17.6</v>
      </c>
      <c r="V28" s="11"/>
      <c r="W28" s="20"/>
      <c r="X28" s="11"/>
      <c r="Y28" s="11"/>
      <c r="Z28" s="25">
        <v>39584776</v>
      </c>
      <c r="AB28" s="14">
        <f t="shared" si="0"/>
        <v>100</v>
      </c>
      <c r="AC28" s="15" t="str">
        <f t="shared" si="1"/>
        <v>ОК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0"/>
      <c r="V29" s="11"/>
      <c r="W29" s="20"/>
      <c r="X29" s="11"/>
      <c r="Y29" s="11"/>
      <c r="Z29" s="25">
        <v>39752170</v>
      </c>
      <c r="AB29" s="14">
        <f t="shared" si="0"/>
        <v>0</v>
      </c>
      <c r="AC29" s="15" t="str">
        <f t="shared" si="1"/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0"/>
      <c r="V30" s="11"/>
      <c r="W30" s="12"/>
      <c r="X30" s="11"/>
      <c r="Y30" s="11"/>
      <c r="Z30" s="25">
        <v>40496190</v>
      </c>
      <c r="AB30" s="14">
        <f t="shared" si="0"/>
        <v>0</v>
      </c>
      <c r="AC30" s="15" t="str">
        <f t="shared" si="1"/>
        <v> </v>
      </c>
    </row>
    <row r="31" spans="2:29" s="13" customFormat="1" ht="12.75">
      <c r="B31" s="16">
        <v>19</v>
      </c>
      <c r="C31" s="17">
        <v>96.1768</v>
      </c>
      <c r="D31" s="17">
        <v>2.0357</v>
      </c>
      <c r="E31" s="17">
        <v>0.6482</v>
      </c>
      <c r="F31" s="17">
        <v>0.102</v>
      </c>
      <c r="G31" s="17">
        <v>0.1046</v>
      </c>
      <c r="H31" s="17">
        <v>0.001</v>
      </c>
      <c r="I31" s="17">
        <v>0.0215</v>
      </c>
      <c r="J31" s="17">
        <v>0.0157</v>
      </c>
      <c r="K31" s="17">
        <v>0.0076</v>
      </c>
      <c r="L31" s="17">
        <v>0.0095</v>
      </c>
      <c r="M31" s="17">
        <v>0.7316</v>
      </c>
      <c r="N31" s="17">
        <v>0.1458</v>
      </c>
      <c r="O31" s="17">
        <v>0.6979</v>
      </c>
      <c r="P31" s="26">
        <v>34.21</v>
      </c>
      <c r="Q31" s="25">
        <v>8171</v>
      </c>
      <c r="R31" s="26">
        <v>37.92</v>
      </c>
      <c r="S31" s="11">
        <v>9057</v>
      </c>
      <c r="T31" s="26">
        <v>49.82</v>
      </c>
      <c r="U31" s="11">
        <v>-18.4</v>
      </c>
      <c r="V31" s="11"/>
      <c r="W31" s="12"/>
      <c r="X31" s="11"/>
      <c r="Y31" s="11"/>
      <c r="Z31" s="25">
        <v>40267650</v>
      </c>
      <c r="AB31" s="14">
        <f t="shared" si="0"/>
        <v>100.00000000000001</v>
      </c>
      <c r="AC31" s="15" t="str">
        <f t="shared" si="1"/>
        <v>ОК</v>
      </c>
    </row>
    <row r="32" spans="2:29" s="13" customFormat="1" ht="12.75">
      <c r="B32" s="16">
        <v>20</v>
      </c>
      <c r="C32" s="17">
        <v>95.9239</v>
      </c>
      <c r="D32" s="17">
        <v>2.1592</v>
      </c>
      <c r="E32" s="17">
        <v>0.6877</v>
      </c>
      <c r="F32" s="17">
        <v>0.1107</v>
      </c>
      <c r="G32" s="17">
        <v>0.1091</v>
      </c>
      <c r="H32" s="17">
        <v>0.0016</v>
      </c>
      <c r="I32" s="17">
        <v>0.0234</v>
      </c>
      <c r="J32" s="17">
        <v>0.0158</v>
      </c>
      <c r="K32" s="17">
        <v>0.0173</v>
      </c>
      <c r="L32" s="17">
        <v>0.0023</v>
      </c>
      <c r="M32" s="17">
        <v>0.8029</v>
      </c>
      <c r="N32" s="17">
        <v>0.1461</v>
      </c>
      <c r="O32" s="17">
        <v>0.7</v>
      </c>
      <c r="P32" s="26">
        <v>34.27</v>
      </c>
      <c r="Q32" s="25">
        <v>8185</v>
      </c>
      <c r="R32" s="26">
        <v>37.98</v>
      </c>
      <c r="S32" s="11">
        <v>9071</v>
      </c>
      <c r="T32" s="26">
        <v>49.82</v>
      </c>
      <c r="U32" s="11">
        <v>-18.6</v>
      </c>
      <c r="V32" s="11"/>
      <c r="W32" s="20"/>
      <c r="X32" s="11"/>
      <c r="Y32" s="11"/>
      <c r="Z32" s="25">
        <v>40084742</v>
      </c>
      <c r="AB32" s="14">
        <f t="shared" si="0"/>
        <v>100</v>
      </c>
      <c r="AC32" s="15" t="str">
        <f t="shared" si="1"/>
        <v>ОК</v>
      </c>
    </row>
    <row r="33" spans="2:29" s="13" customFormat="1" ht="12.75">
      <c r="B33" s="16">
        <v>21</v>
      </c>
      <c r="C33" s="17">
        <v>95.8251</v>
      </c>
      <c r="D33" s="17">
        <v>2.2211</v>
      </c>
      <c r="E33" s="17">
        <v>0.7191</v>
      </c>
      <c r="F33" s="17">
        <v>0.117</v>
      </c>
      <c r="G33" s="17">
        <v>0.1168</v>
      </c>
      <c r="H33" s="17">
        <v>0.0008</v>
      </c>
      <c r="I33" s="17">
        <v>0.0249</v>
      </c>
      <c r="J33" s="17">
        <v>0.0169</v>
      </c>
      <c r="K33" s="17">
        <v>0.0154</v>
      </c>
      <c r="L33" s="17">
        <v>0.0024</v>
      </c>
      <c r="M33" s="17">
        <v>0.7912</v>
      </c>
      <c r="N33" s="17">
        <v>0.1493</v>
      </c>
      <c r="O33" s="17">
        <v>0.7009</v>
      </c>
      <c r="P33" s="26">
        <v>34.31</v>
      </c>
      <c r="Q33" s="25">
        <v>8195</v>
      </c>
      <c r="R33" s="26">
        <v>38.03</v>
      </c>
      <c r="S33" s="11">
        <v>9083</v>
      </c>
      <c r="T33" s="26">
        <v>49.85</v>
      </c>
      <c r="U33" s="11">
        <v>-18.5</v>
      </c>
      <c r="V33" s="11"/>
      <c r="W33" s="20"/>
      <c r="X33" s="11"/>
      <c r="Y33" s="11"/>
      <c r="Z33" s="25">
        <v>40267896</v>
      </c>
      <c r="AB33" s="14">
        <f t="shared" si="0"/>
        <v>100</v>
      </c>
      <c r="AC33" s="15" t="str">
        <f t="shared" si="1"/>
        <v>ОК</v>
      </c>
    </row>
    <row r="34" spans="2:29" s="13" customFormat="1" ht="12.75">
      <c r="B34" s="16">
        <v>22</v>
      </c>
      <c r="C34" s="17">
        <v>96.0135</v>
      </c>
      <c r="D34" s="17">
        <v>2.1193</v>
      </c>
      <c r="E34" s="17">
        <v>0.6869</v>
      </c>
      <c r="F34" s="17">
        <v>0.11</v>
      </c>
      <c r="G34" s="17">
        <v>0.1098</v>
      </c>
      <c r="H34" s="17">
        <v>0.0011</v>
      </c>
      <c r="I34" s="17">
        <v>0.0226</v>
      </c>
      <c r="J34" s="17">
        <v>0.0163</v>
      </c>
      <c r="K34" s="17">
        <v>0.0141</v>
      </c>
      <c r="L34" s="17">
        <v>0.0101</v>
      </c>
      <c r="M34" s="17">
        <v>0.7368</v>
      </c>
      <c r="N34" s="17">
        <v>0.1595</v>
      </c>
      <c r="O34" s="17">
        <v>0.6995</v>
      </c>
      <c r="P34" s="26">
        <v>34.27</v>
      </c>
      <c r="Q34" s="25">
        <v>8185</v>
      </c>
      <c r="R34" s="26">
        <v>37.98</v>
      </c>
      <c r="S34" s="11">
        <v>9071</v>
      </c>
      <c r="T34" s="26">
        <v>49.84</v>
      </c>
      <c r="U34" s="11">
        <v>-20.1</v>
      </c>
      <c r="V34" s="11"/>
      <c r="W34" s="20"/>
      <c r="X34" s="11"/>
      <c r="Y34" s="11"/>
      <c r="Z34" s="25">
        <v>39794478</v>
      </c>
      <c r="AB34" s="14">
        <f t="shared" si="0"/>
        <v>99.99999999999997</v>
      </c>
      <c r="AC34" s="15" t="str">
        <f t="shared" si="1"/>
        <v>ОК</v>
      </c>
    </row>
    <row r="35" spans="2:29" s="13" customFormat="1" ht="12.75">
      <c r="B35" s="16">
        <v>23</v>
      </c>
      <c r="C35" s="17">
        <v>96.0122</v>
      </c>
      <c r="D35" s="17">
        <v>2.1327</v>
      </c>
      <c r="E35" s="17">
        <v>0.6831</v>
      </c>
      <c r="F35" s="17">
        <v>0.1096</v>
      </c>
      <c r="G35" s="17">
        <v>0.1098</v>
      </c>
      <c r="H35" s="17">
        <v>0.0011</v>
      </c>
      <c r="I35" s="17">
        <v>0.0229</v>
      </c>
      <c r="J35" s="17">
        <v>0.0163</v>
      </c>
      <c r="K35" s="17">
        <v>0.0169</v>
      </c>
      <c r="L35" s="17">
        <v>0.0101</v>
      </c>
      <c r="M35" s="17">
        <v>0.7319</v>
      </c>
      <c r="N35" s="17">
        <v>0.1534</v>
      </c>
      <c r="O35" s="17">
        <v>0.6995</v>
      </c>
      <c r="P35" s="26">
        <v>34.28</v>
      </c>
      <c r="Q35" s="25">
        <v>8188</v>
      </c>
      <c r="R35" s="26">
        <v>37.99</v>
      </c>
      <c r="S35" s="11">
        <v>9074</v>
      </c>
      <c r="T35" s="26">
        <v>49.85</v>
      </c>
      <c r="U35" s="11">
        <v>-17.7</v>
      </c>
      <c r="V35" s="11"/>
      <c r="W35" s="20"/>
      <c r="X35" s="11"/>
      <c r="Y35" s="11"/>
      <c r="Z35" s="25">
        <v>40142488</v>
      </c>
      <c r="AB35" s="14">
        <f t="shared" si="0"/>
        <v>100.00000000000001</v>
      </c>
      <c r="AC35" s="15" t="str">
        <f t="shared" si="1"/>
        <v>ОК</v>
      </c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25"/>
      <c r="R36" s="10"/>
      <c r="S36" s="11"/>
      <c r="T36" s="26"/>
      <c r="U36" s="10"/>
      <c r="V36" s="11"/>
      <c r="W36" s="20"/>
      <c r="X36" s="11"/>
      <c r="Y36" s="11"/>
      <c r="Z36" s="25">
        <v>40627164</v>
      </c>
      <c r="AB36" s="14">
        <f t="shared" si="0"/>
        <v>0</v>
      </c>
      <c r="AC36" s="15" t="str">
        <f t="shared" si="1"/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25"/>
      <c r="R37" s="26"/>
      <c r="S37" s="11"/>
      <c r="T37" s="26"/>
      <c r="U37" s="11"/>
      <c r="V37" s="11"/>
      <c r="W37" s="20"/>
      <c r="X37" s="11"/>
      <c r="Y37" s="11"/>
      <c r="Z37" s="25">
        <v>40956238</v>
      </c>
      <c r="AB37" s="14">
        <f t="shared" si="0"/>
        <v>0</v>
      </c>
      <c r="AC37" s="15" t="str">
        <f t="shared" si="1"/>
        <v> </v>
      </c>
    </row>
    <row r="38" spans="2:29" s="13" customFormat="1" ht="12.75">
      <c r="B38" s="16">
        <v>26</v>
      </c>
      <c r="C38" s="17">
        <v>95.9034</v>
      </c>
      <c r="D38" s="17">
        <v>2.1439</v>
      </c>
      <c r="E38" s="17">
        <v>0.7031</v>
      </c>
      <c r="F38" s="17">
        <v>0.1076</v>
      </c>
      <c r="G38" s="17">
        <v>0.1094</v>
      </c>
      <c r="H38" s="17">
        <v>0.0004</v>
      </c>
      <c r="I38" s="17">
        <v>0.0223</v>
      </c>
      <c r="J38" s="17">
        <v>0.0169</v>
      </c>
      <c r="K38" s="17">
        <v>0.0072</v>
      </c>
      <c r="L38" s="17">
        <v>0.0093</v>
      </c>
      <c r="M38" s="17">
        <v>0.796</v>
      </c>
      <c r="N38" s="17">
        <v>0.1805</v>
      </c>
      <c r="O38" s="17">
        <v>0.7001</v>
      </c>
      <c r="P38" s="26">
        <v>34.24</v>
      </c>
      <c r="Q38" s="25">
        <v>8178</v>
      </c>
      <c r="R38" s="26">
        <v>37.96</v>
      </c>
      <c r="S38" s="11">
        <v>9067</v>
      </c>
      <c r="T38" s="26">
        <v>49.78</v>
      </c>
      <c r="U38" s="11">
        <v>-20.9</v>
      </c>
      <c r="V38" s="11"/>
      <c r="W38" s="20"/>
      <c r="X38" s="11"/>
      <c r="Y38" s="11"/>
      <c r="Z38" s="25">
        <v>41616982</v>
      </c>
      <c r="AB38" s="14">
        <f t="shared" si="0"/>
        <v>100.00000000000001</v>
      </c>
      <c r="AC38" s="15" t="str">
        <f t="shared" si="1"/>
        <v>ОК</v>
      </c>
    </row>
    <row r="39" spans="2:29" s="13" customFormat="1" ht="12.75">
      <c r="B39" s="16">
        <v>27</v>
      </c>
      <c r="C39" s="17">
        <v>96.0101</v>
      </c>
      <c r="D39" s="17">
        <v>2.0677</v>
      </c>
      <c r="E39" s="17">
        <v>0.6788</v>
      </c>
      <c r="F39" s="17">
        <v>0.1046</v>
      </c>
      <c r="G39" s="17">
        <v>0.1087</v>
      </c>
      <c r="H39" s="17">
        <v>0.0008</v>
      </c>
      <c r="I39" s="17">
        <v>0.0222</v>
      </c>
      <c r="J39" s="17">
        <v>0.0165</v>
      </c>
      <c r="K39" s="17">
        <v>0.0105</v>
      </c>
      <c r="L39" s="17">
        <v>0.0089</v>
      </c>
      <c r="M39" s="17">
        <v>0.8062</v>
      </c>
      <c r="N39" s="17">
        <v>0.165</v>
      </c>
      <c r="O39" s="17">
        <v>0.6993</v>
      </c>
      <c r="P39" s="26">
        <v>34.21</v>
      </c>
      <c r="Q39" s="25">
        <v>8171</v>
      </c>
      <c r="R39" s="26">
        <v>37.92</v>
      </c>
      <c r="S39" s="11">
        <v>9057</v>
      </c>
      <c r="T39" s="11">
        <v>49.77</v>
      </c>
      <c r="U39" s="10">
        <v>-20</v>
      </c>
      <c r="V39" s="11"/>
      <c r="W39" s="20"/>
      <c r="X39" s="12"/>
      <c r="Y39" s="12"/>
      <c r="Z39" s="32">
        <v>42228510</v>
      </c>
      <c r="AB39" s="14">
        <f t="shared" si="0"/>
        <v>99.99999999999999</v>
      </c>
      <c r="AC39" s="15" t="str">
        <f t="shared" si="1"/>
        <v>ОК</v>
      </c>
    </row>
    <row r="40" spans="2:29" s="13" customFormat="1" ht="12.75">
      <c r="B40" s="16">
        <v>28</v>
      </c>
      <c r="C40" s="17">
        <v>96.0352</v>
      </c>
      <c r="D40" s="17">
        <v>2.0416</v>
      </c>
      <c r="E40" s="17">
        <v>0.6703</v>
      </c>
      <c r="F40" s="17">
        <v>0.1042</v>
      </c>
      <c r="G40" s="17">
        <v>0.1053</v>
      </c>
      <c r="H40" s="17">
        <v>0.0009</v>
      </c>
      <c r="I40" s="17">
        <v>0.0211</v>
      </c>
      <c r="J40" s="17">
        <v>0.0154</v>
      </c>
      <c r="K40" s="17">
        <v>0.0124</v>
      </c>
      <c r="L40" s="17">
        <v>0.0091</v>
      </c>
      <c r="M40" s="17">
        <v>0.8172</v>
      </c>
      <c r="N40" s="17">
        <v>0.1673</v>
      </c>
      <c r="O40" s="17">
        <v>0.6991</v>
      </c>
      <c r="P40" s="26">
        <v>34.2</v>
      </c>
      <c r="Q40" s="25">
        <v>8169</v>
      </c>
      <c r="R40" s="26">
        <v>37.9</v>
      </c>
      <c r="S40" s="11">
        <v>9052</v>
      </c>
      <c r="T40" s="11">
        <v>49.75</v>
      </c>
      <c r="U40" s="11">
        <v>-19.2</v>
      </c>
      <c r="V40" s="11"/>
      <c r="W40" s="20"/>
      <c r="X40" s="12"/>
      <c r="Y40" s="12"/>
      <c r="Z40" s="25">
        <v>42674696</v>
      </c>
      <c r="AB40" s="14">
        <f t="shared" si="0"/>
        <v>100.00000000000001</v>
      </c>
      <c r="AC40" s="15" t="str">
        <f t="shared" si="1"/>
        <v>ОК</v>
      </c>
    </row>
    <row r="41" spans="2:29" s="13" customFormat="1" ht="12.75">
      <c r="B41" s="16">
        <v>29</v>
      </c>
      <c r="C41" s="17">
        <v>95.9728</v>
      </c>
      <c r="D41" s="17">
        <v>2.0885</v>
      </c>
      <c r="E41" s="17">
        <v>0.6793</v>
      </c>
      <c r="F41" s="17">
        <v>0.1072</v>
      </c>
      <c r="G41" s="17">
        <v>0.1057</v>
      </c>
      <c r="H41" s="17">
        <v>0.0011</v>
      </c>
      <c r="I41" s="17">
        <v>0.0216</v>
      </c>
      <c r="J41" s="17">
        <v>0.0158</v>
      </c>
      <c r="K41" s="17">
        <v>0.0136</v>
      </c>
      <c r="L41" s="17">
        <v>0.0089</v>
      </c>
      <c r="M41" s="17">
        <v>0.8107</v>
      </c>
      <c r="N41" s="17">
        <v>0.1748</v>
      </c>
      <c r="O41" s="17">
        <v>0.6996</v>
      </c>
      <c r="P41" s="26">
        <v>34.22</v>
      </c>
      <c r="Q41" s="25">
        <v>8173</v>
      </c>
      <c r="R41" s="26">
        <v>37.92</v>
      </c>
      <c r="S41" s="11">
        <v>9057</v>
      </c>
      <c r="T41" s="26">
        <v>49.76</v>
      </c>
      <c r="U41" s="10">
        <v>-17.5</v>
      </c>
      <c r="V41" s="11"/>
      <c r="W41" s="29"/>
      <c r="X41" s="12"/>
      <c r="Y41" s="12"/>
      <c r="Z41" s="25">
        <v>41769708</v>
      </c>
      <c r="AB41" s="14">
        <f t="shared" si="0"/>
        <v>100</v>
      </c>
      <c r="AC41" s="15" t="str">
        <f t="shared" si="1"/>
        <v>ОК</v>
      </c>
    </row>
    <row r="42" spans="2:29" s="13" customFormat="1" ht="12.75">
      <c r="B42" s="16">
        <v>30</v>
      </c>
      <c r="C42" s="17">
        <v>95.8641</v>
      </c>
      <c r="D42" s="17">
        <v>2.1441</v>
      </c>
      <c r="E42" s="17">
        <v>0.6991</v>
      </c>
      <c r="F42" s="17">
        <v>0.1078</v>
      </c>
      <c r="G42" s="17">
        <v>0.11</v>
      </c>
      <c r="H42" s="17">
        <v>0.0013</v>
      </c>
      <c r="I42" s="17">
        <v>0.0225</v>
      </c>
      <c r="J42" s="17">
        <v>0.0162</v>
      </c>
      <c r="K42" s="17">
        <v>0.008</v>
      </c>
      <c r="L42" s="17">
        <v>0.0094</v>
      </c>
      <c r="M42" s="17">
        <v>0.8302</v>
      </c>
      <c r="N42" s="17">
        <v>0.1873</v>
      </c>
      <c r="O42" s="17">
        <v>0.7004</v>
      </c>
      <c r="P42" s="26">
        <v>34.23</v>
      </c>
      <c r="Q42" s="25">
        <v>8176</v>
      </c>
      <c r="R42" s="26">
        <v>37.94</v>
      </c>
      <c r="S42" s="11">
        <v>9062</v>
      </c>
      <c r="T42" s="26">
        <v>49.75</v>
      </c>
      <c r="U42" s="11">
        <v>-17.8</v>
      </c>
      <c r="V42" s="11"/>
      <c r="W42" s="20"/>
      <c r="X42" s="12"/>
      <c r="Y42" s="12"/>
      <c r="Z42" s="32">
        <v>41745162</v>
      </c>
      <c r="AB42" s="14">
        <f t="shared" si="0"/>
        <v>99.99999999999997</v>
      </c>
      <c r="AC42" s="15" t="str">
        <f t="shared" si="1"/>
        <v>ОК</v>
      </c>
    </row>
    <row r="43" spans="2:29" s="13" customFormat="1" ht="12.7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25"/>
      <c r="R43" s="10"/>
      <c r="S43" s="11"/>
      <c r="T43" s="11"/>
      <c r="U43" s="11"/>
      <c r="V43" s="11"/>
      <c r="W43" s="20"/>
      <c r="X43" s="12"/>
      <c r="Y43" s="12"/>
      <c r="Z43" s="32"/>
      <c r="AB43" s="14">
        <f t="shared" si="0"/>
        <v>0</v>
      </c>
      <c r="AC43" s="15" t="str">
        <f t="shared" si="1"/>
        <v> </v>
      </c>
    </row>
    <row r="44" spans="2:29" s="13" customFormat="1" ht="12" customHeight="1">
      <c r="B44" s="42" t="s">
        <v>43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/>
      <c r="Z44" s="32">
        <f>SUM(Z13:Z43)</f>
        <v>1185241380</v>
      </c>
      <c r="AB44" s="14">
        <f t="shared" si="0"/>
        <v>0</v>
      </c>
      <c r="AC44" s="15" t="str">
        <f t="shared" si="1"/>
        <v> </v>
      </c>
    </row>
    <row r="45" spans="2:30" ht="12.7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30"/>
      <c r="Z45" s="19"/>
      <c r="AB45" s="5"/>
      <c r="AC45" s="6"/>
      <c r="AD45"/>
    </row>
    <row r="46" spans="3:25" ht="12.7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31"/>
    </row>
    <row r="47" spans="3:25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8"/>
      <c r="R47" s="18"/>
      <c r="S47" s="18"/>
      <c r="T47" s="18"/>
      <c r="U47" s="18"/>
      <c r="V47" s="18"/>
      <c r="W47" s="18"/>
      <c r="X47" s="18"/>
      <c r="Y47" s="18"/>
    </row>
    <row r="48" spans="3:20" ht="12.75">
      <c r="C48" s="23" t="s">
        <v>45</v>
      </c>
      <c r="D48" s="21"/>
      <c r="E48" s="21"/>
      <c r="F48" s="21"/>
      <c r="G48" s="21"/>
      <c r="H48" s="21"/>
      <c r="I48" s="21"/>
      <c r="J48" s="21"/>
      <c r="K48" s="21"/>
      <c r="L48" s="21" t="s">
        <v>44</v>
      </c>
      <c r="M48" s="21"/>
      <c r="N48" s="21"/>
      <c r="O48" s="21"/>
      <c r="P48" s="21"/>
      <c r="Q48" s="21"/>
      <c r="R48" s="21"/>
      <c r="S48" s="21" t="s">
        <v>49</v>
      </c>
      <c r="T48" s="21"/>
    </row>
    <row r="49" spans="3:22" ht="12.75">
      <c r="C49" s="1" t="s">
        <v>32</v>
      </c>
      <c r="L49" s="2" t="s">
        <v>0</v>
      </c>
      <c r="N49" s="2"/>
      <c r="P49" s="2" t="s">
        <v>1</v>
      </c>
      <c r="T49" s="2" t="s">
        <v>2</v>
      </c>
      <c r="U49" s="2"/>
      <c r="V49" s="2"/>
    </row>
    <row r="50" spans="3:20" ht="18" customHeight="1">
      <c r="C50" s="23" t="s">
        <v>46</v>
      </c>
      <c r="D50" s="24"/>
      <c r="E50" s="24"/>
      <c r="F50" s="24"/>
      <c r="G50" s="24"/>
      <c r="H50" s="24"/>
      <c r="I50" s="24"/>
      <c r="J50" s="24"/>
      <c r="K50" s="24"/>
      <c r="L50" s="24" t="s">
        <v>47</v>
      </c>
      <c r="M50" s="24"/>
      <c r="N50" s="24"/>
      <c r="O50" s="24"/>
      <c r="P50" s="24"/>
      <c r="Q50" s="24"/>
      <c r="R50" s="24"/>
      <c r="S50" s="21" t="s">
        <v>49</v>
      </c>
      <c r="T50" s="24"/>
    </row>
    <row r="51" spans="3:20" ht="11.25" customHeight="1">
      <c r="C51" s="1" t="s">
        <v>33</v>
      </c>
      <c r="G51" s="33"/>
      <c r="H51" s="33"/>
      <c r="I51" s="33"/>
      <c r="J51" s="33"/>
      <c r="K51" s="33"/>
      <c r="L51" s="2" t="s">
        <v>0</v>
      </c>
      <c r="M51" s="33"/>
      <c r="N51" s="33"/>
      <c r="O51" s="33"/>
      <c r="P51" s="2" t="s">
        <v>1</v>
      </c>
      <c r="Q51" s="33"/>
      <c r="R51" s="33"/>
      <c r="S51" s="33"/>
      <c r="T51" s="2" t="s">
        <v>2</v>
      </c>
    </row>
    <row r="52" spans="3:20" ht="18" customHeight="1">
      <c r="C52" s="23" t="s">
        <v>39</v>
      </c>
      <c r="D52" s="27"/>
      <c r="E52" s="28"/>
      <c r="F52" s="24"/>
      <c r="G52" s="24"/>
      <c r="H52" s="24"/>
      <c r="I52" s="24"/>
      <c r="J52" s="24"/>
      <c r="K52" s="24"/>
      <c r="L52" s="58" t="s">
        <v>41</v>
      </c>
      <c r="M52" s="58"/>
      <c r="N52" s="58"/>
      <c r="O52" s="24"/>
      <c r="P52" s="24"/>
      <c r="Q52" s="24"/>
      <c r="R52" s="24"/>
      <c r="S52" s="21" t="s">
        <v>49</v>
      </c>
      <c r="T52" s="24"/>
    </row>
    <row r="53" spans="3:22" ht="12.75">
      <c r="C53" s="1" t="s">
        <v>40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</sheetData>
  <sheetProtection/>
  <mergeCells count="35">
    <mergeCell ref="L52:N52"/>
    <mergeCell ref="B45:X45"/>
    <mergeCell ref="C46:X46"/>
    <mergeCell ref="K10:K12"/>
    <mergeCell ref="L10:L12"/>
    <mergeCell ref="W2:Z2"/>
    <mergeCell ref="C6:AB6"/>
    <mergeCell ref="B7:Z7"/>
    <mergeCell ref="B8:Z8"/>
    <mergeCell ref="B9:B12"/>
    <mergeCell ref="B44:Y44"/>
    <mergeCell ref="O9:T9"/>
    <mergeCell ref="U9:U12"/>
    <mergeCell ref="Q10:Q12"/>
    <mergeCell ref="F10:F12"/>
    <mergeCell ref="S10:S12"/>
    <mergeCell ref="N10:N12"/>
    <mergeCell ref="V9:V12"/>
    <mergeCell ref="C9:N9"/>
    <mergeCell ref="Y9:Y12"/>
    <mergeCell ref="T10:T12"/>
    <mergeCell ref="Z9:Z12"/>
    <mergeCell ref="W9:W12"/>
    <mergeCell ref="X9:X12"/>
    <mergeCell ref="E10:E12"/>
    <mergeCell ref="J10:J12"/>
    <mergeCell ref="M10:M12"/>
    <mergeCell ref="C10:C12"/>
    <mergeCell ref="R10:R12"/>
    <mergeCell ref="G10:G12"/>
    <mergeCell ref="O10:O12"/>
    <mergeCell ref="P10:P12"/>
    <mergeCell ref="H10:H12"/>
    <mergeCell ref="I10:I12"/>
    <mergeCell ref="D10:D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2016-09-01T13:55:42Z</cp:lastPrinted>
  <dcterms:created xsi:type="dcterms:W3CDTF">2010-01-29T08:37:16Z</dcterms:created>
  <dcterms:modified xsi:type="dcterms:W3CDTF">2016-10-04T07:38:29Z</dcterms:modified>
  <cp:category/>
  <cp:version/>
  <cp:contentType/>
  <cp:contentStatus/>
</cp:coreProperties>
</file>