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9-7" sheetId="1" r:id="rId1"/>
  </sheets>
  <externalReferences>
    <externalReference r:id="rId2"/>
  </externalReferences>
  <definedNames>
    <definedName name="_xlnm.Print_Area" localSheetId="0">'09-7'!$A$1:$Y$48</definedName>
  </definedNames>
  <calcPr calcId="145621"/>
</workbook>
</file>

<file path=xl/calcChain.xml><?xml version="1.0" encoding="utf-8"?>
<calcChain xmlns="http://schemas.openxmlformats.org/spreadsheetml/2006/main">
  <c r="X45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<sst xmlns="http://schemas.openxmlformats.org/spreadsheetml/2006/main" count="61" uniqueCount="61">
  <si>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</si>
  <si>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</si>
  <si>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</si>
  <si>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</si>
  <si>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</si>
  <si>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</si>
  <si>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</si>
  <si>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</si>
  <si>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</si>
  <si>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Єрчики,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</si>
  <si>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</si>
  <si>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</si>
  <si>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</si>
  <si>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</si>
  <si>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</si>
  <si>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</si>
  <si>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</si>
  <si>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</si>
  <si>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</si>
  <si>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</si>
  <si>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</si>
  <si>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</si>
  <si>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</si>
  <si>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</si>
  <si>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</si>
  <si>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</si>
  <si>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</si>
  <si>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</si>
  <si>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</si>
  <si>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</si>
  <si>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</si>
  <si>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</si>
  <si>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</si>
  <si>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Дiоксид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</si>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</sst>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22" fillId="0" borderId="3" xfId="1" applyFont="1" applyBorder="1" applyAlignment="1">
      <alignment horizontal="center" vertical="center" textRotation="90" wrapText="1"/>
    </xf>
    <xf numFmtId="165" fontId="22" fillId="0" borderId="2" xfId="1" applyNumberFormat="1" applyFont="1" applyBorder="1" applyAlignment="1">
      <alignment horizontal="center" vertical="center" textRotation="90" wrapText="1"/>
    </xf>
    <xf numFmtId="0" fontId="17" fillId="0" borderId="4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5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2" fillId="0" borderId="6" xfId="1" applyFont="1" applyBorder="1" applyAlignment="1">
      <alignment horizontal="center" vertical="center" textRotation="90" wrapText="1"/>
    </xf>
    <xf numFmtId="17" fontId="22" fillId="0" borderId="7" xfId="1" applyNumberFormat="1" applyFont="1" applyBorder="1" applyAlignment="1">
      <alignment horizontal="center" vertical="center" wrapText="1"/>
    </xf>
    <xf numFmtId="17" fontId="22" fillId="0" borderId="8" xfId="1" applyNumberFormat="1" applyFont="1" applyBorder="1" applyAlignment="1">
      <alignment horizontal="center" vertical="center" wrapText="1"/>
    </xf>
    <xf numFmtId="17" fontId="22" fillId="0" borderId="9" xfId="1" applyNumberFormat="1" applyFont="1" applyBorder="1" applyAlignment="1">
      <alignment horizontal="center" vertical="center" wrapText="1"/>
    </xf>
    <xf numFmtId="17" fontId="27" fillId="0" borderId="8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textRotation="90" wrapText="1"/>
    </xf>
    <xf numFmtId="166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/>
    <xf numFmtId="165" fontId="31" fillId="0" borderId="2" xfId="1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31" fillId="0" borderId="2" xfId="1" applyNumberFormat="1" applyFont="1" applyBorder="1" applyAlignment="1">
      <alignment horizontal="center" vertical="center" wrapText="1"/>
    </xf>
    <xf numFmtId="166" fontId="34" fillId="0" borderId="10" xfId="1" applyNumberFormat="1" applyFont="1" applyBorder="1" applyAlignment="1">
      <alignment horizontal="right" vertical="center" wrapText="1"/>
    </xf>
    <xf numFmtId="166" fontId="34" fillId="0" borderId="11" xfId="1" applyNumberFormat="1" applyFont="1" applyBorder="1" applyAlignment="1">
      <alignment horizontal="right" vertical="center" wrapText="1"/>
    </xf>
    <xf numFmtId="166" fontId="34" fillId="0" borderId="12" xfId="1" applyNumberFormat="1" applyFont="1" applyBorder="1" applyAlignment="1">
      <alignment horizontal="right" vertical="center" wrapText="1"/>
    </xf>
    <xf numFmtId="165" fontId="35" fillId="0" borderId="10" xfId="1" applyNumberFormat="1" applyFont="1" applyBorder="1" applyAlignment="1">
      <alignment horizontal="right" vertical="center"/>
    </xf>
    <xf numFmtId="165" fontId="35" fillId="0" borderId="12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center" wrapText="1"/>
    </xf>
    <xf numFmtId="165" fontId="17" fillId="0" borderId="5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8" fontId="17" fillId="0" borderId="0" xfId="1" applyNumberFormat="1" applyFont="1" applyBorder="1" applyAlignment="1">
      <alignment horizontal="center" wrapText="1"/>
    </xf>
    <xf numFmtId="1" fontId="17" fillId="0" borderId="5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6" fontId="17" fillId="0" borderId="13" xfId="1" applyNumberFormat="1" applyFont="1" applyBorder="1" applyAlignment="1">
      <alignment horizontal="right"/>
    </xf>
    <xf numFmtId="17" fontId="17" fillId="0" borderId="13" xfId="1" applyNumberFormat="1" applyFont="1" applyBorder="1" applyAlignment="1">
      <alignment horizontal="center" wrapText="1"/>
    </xf>
    <xf numFmtId="165" fontId="17" fillId="0" borderId="13" xfId="1" applyNumberFormat="1" applyFont="1" applyBorder="1" applyAlignment="1">
      <alignment horizontal="left" wrapText="1"/>
    </xf>
    <xf numFmtId="165" fontId="17" fillId="0" borderId="5" xfId="1" applyNumberFormat="1" applyFont="1" applyBorder="1" applyAlignment="1">
      <alignment wrapText="1"/>
    </xf>
    <xf numFmtId="166" fontId="36" fillId="0" borderId="0" xfId="1" applyNumberFormat="1" applyFont="1" applyBorder="1" applyAlignment="1">
      <alignment horizontal="right" vertical="center" wrapText="1"/>
    </xf>
    <xf numFmtId="166" fontId="36" fillId="0" borderId="0" xfId="1" applyNumberFormat="1" applyFont="1" applyBorder="1" applyAlignment="1">
      <alignment vertical="center" wrapText="1"/>
    </xf>
    <xf numFmtId="166" fontId="36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18" fillId="0" borderId="0" xfId="1" applyFont="1"/>
    <xf numFmtId="0" fontId="40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9&#1042;&#1045;&#1056;&#1045;&#1057;&#1045;&#1053;&#1068;/&#1042;&#1045;&#1056;&#1045;&#105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споживачі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09-7"/>
      <sheetName val="05-2"/>
      <sheetName val="21-1"/>
      <sheetName val="01-1"/>
      <sheetName val="пал.газ КС"/>
      <sheetName val="паспорт газу(15)"/>
      <sheetName val="ВІН"/>
      <sheetName val="жит"/>
      <sheetName val="КИЇ"/>
      <sheetName val="ХМ"/>
      <sheetName val="палив.газ(3)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9</v>
          </cell>
          <cell r="L1">
            <v>42614</v>
          </cell>
          <cell r="N1">
            <v>42643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6"/>
  <sheetViews>
    <sheetView tabSelected="1" view="pageBreakPreview" topLeftCell="B24" zoomScale="115" zoomScaleNormal="100" zoomScaleSheetLayoutView="115" workbookViewId="0">
      <selection activeCell="A45" sqref="A45:W45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42578125" style="1" customWidth="1"/>
    <col min="16" max="16" width="5.85546875" style="1" customWidth="1"/>
    <col min="17" max="17" width="6.42578125" style="1" customWidth="1"/>
    <col min="18" max="18" width="5.85546875" style="1" customWidth="1"/>
    <col min="19" max="19" width="6.42578125" style="1" customWidth="1"/>
    <col min="20" max="24" width="5.85546875" style="1" customWidth="1"/>
    <col min="25" max="25" width="7.28515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J5" s="4"/>
      <c r="K5" s="4"/>
      <c r="L5" s="4"/>
      <c r="M5" s="4"/>
      <c r="N5" s="4"/>
      <c r="O5" s="4"/>
      <c r="P5" s="4"/>
      <c r="Q5" s="4"/>
      <c r="R5" s="11"/>
      <c r="S5" s="12"/>
      <c r="T5" s="12"/>
      <c r="U5" s="12"/>
      <c r="V5" s="12"/>
      <c r="W5" s="12"/>
      <c r="X5" s="13"/>
      <c r="Y5" s="4"/>
    </row>
    <row r="6" spans="1:25" ht="18.75" customHeight="1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>[1]Додаток1!D1</f>
        <v>9</v>
      </c>
      <c r="T6" s="16"/>
      <c r="U6" s="16"/>
      <c r="V6" s="16"/>
      <c r="W6" s="16"/>
      <c r="X6" s="16"/>
      <c r="Y6" s="4"/>
    </row>
    <row r="7" spans="1:25" ht="11.25" customHeight="1" x14ac:dyDescent="0.25"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1"/>
    </row>
    <row r="8" spans="1:25" ht="11.25" customHeight="1" x14ac:dyDescent="0.25">
      <c r="B8" s="19"/>
      <c r="C8" s="19"/>
      <c r="D8" s="19"/>
      <c r="E8" s="19"/>
      <c r="F8" s="20" t="s">
        <v>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8"/>
      <c r="Y8" s="11"/>
    </row>
    <row r="9" spans="1:25" ht="13.5" customHeight="1" x14ac:dyDescent="0.25">
      <c r="C9" s="21"/>
      <c r="D9" s="18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V9" s="23"/>
      <c r="W9" s="18"/>
      <c r="X9" s="18"/>
      <c r="Y9" s="11"/>
    </row>
    <row r="10" spans="1:25" ht="14.25" customHeight="1" x14ac:dyDescent="0.25">
      <c r="A10" s="24"/>
      <c r="B10" s="24"/>
      <c r="C10" s="24"/>
      <c r="D10" s="24"/>
      <c r="E10" s="24"/>
      <c r="F10" s="24"/>
      <c r="G10" s="25" t="s">
        <v>10</v>
      </c>
      <c r="H10" s="25"/>
      <c r="I10" s="25"/>
      <c r="J10" s="26">
        <f>[1]Додаток1!L1</f>
        <v>42614</v>
      </c>
      <c r="K10" s="26"/>
      <c r="L10" s="26"/>
      <c r="M10" s="26"/>
      <c r="N10" s="27" t="s">
        <v>11</v>
      </c>
      <c r="O10" s="26">
        <f>[1]Додаток1!N1</f>
        <v>42643</v>
      </c>
      <c r="P10" s="26"/>
      <c r="Q10" s="26"/>
      <c r="R10" s="26"/>
      <c r="S10" s="28"/>
      <c r="T10" s="29"/>
      <c r="U10" s="29"/>
      <c r="V10" s="29"/>
      <c r="W10" s="29"/>
      <c r="X10" s="29"/>
      <c r="Y10" s="11"/>
    </row>
    <row r="11" spans="1:25" ht="6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1"/>
    </row>
    <row r="12" spans="1:25" ht="25.5" customHeight="1" x14ac:dyDescent="0.25">
      <c r="A12" s="31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1" t="s">
        <v>14</v>
      </c>
      <c r="O12" s="32" t="s">
        <v>15</v>
      </c>
      <c r="P12" s="32"/>
      <c r="Q12" s="32"/>
      <c r="R12" s="32"/>
      <c r="S12" s="33" t="s">
        <v>16</v>
      </c>
      <c r="T12" s="32" t="s">
        <v>17</v>
      </c>
      <c r="U12" s="32"/>
      <c r="V12" s="34" t="s">
        <v>18</v>
      </c>
      <c r="W12" s="34" t="s">
        <v>19</v>
      </c>
      <c r="X12" s="34" t="s">
        <v>20</v>
      </c>
      <c r="Y12" s="35" t="s">
        <v>21</v>
      </c>
    </row>
    <row r="13" spans="1:25" ht="44.25" customHeight="1" x14ac:dyDescent="0.25">
      <c r="A13" s="31"/>
      <c r="B13" s="36" t="s">
        <v>22</v>
      </c>
      <c r="C13" s="37" t="s">
        <v>23</v>
      </c>
      <c r="D13" s="38" t="s">
        <v>24</v>
      </c>
      <c r="E13" s="37" t="s">
        <v>25</v>
      </c>
      <c r="F13" s="38" t="s">
        <v>26</v>
      </c>
      <c r="G13" s="37" t="s">
        <v>27</v>
      </c>
      <c r="H13" s="38" t="s">
        <v>28</v>
      </c>
      <c r="I13" s="37" t="s">
        <v>29</v>
      </c>
      <c r="J13" s="38" t="s">
        <v>30</v>
      </c>
      <c r="K13" s="37" t="s">
        <v>31</v>
      </c>
      <c r="L13" s="38" t="s">
        <v>32</v>
      </c>
      <c r="M13" s="36" t="s">
        <v>33</v>
      </c>
      <c r="N13" s="31"/>
      <c r="O13" s="39" t="s">
        <v>34</v>
      </c>
      <c r="P13" s="39" t="s">
        <v>35</v>
      </c>
      <c r="Q13" s="39" t="s">
        <v>36</v>
      </c>
      <c r="R13" s="39" t="s">
        <v>37</v>
      </c>
      <c r="S13" s="33"/>
      <c r="T13" s="33" t="s">
        <v>38</v>
      </c>
      <c r="U13" s="33" t="s">
        <v>39</v>
      </c>
      <c r="V13" s="40"/>
      <c r="W13" s="40"/>
      <c r="X13" s="40"/>
      <c r="Y13" s="35"/>
    </row>
    <row r="14" spans="1:25" ht="15.75" customHeight="1" x14ac:dyDescent="0.25">
      <c r="A14" s="31"/>
      <c r="B14" s="41" t="s">
        <v>40</v>
      </c>
      <c r="C14" s="42" t="s">
        <v>41</v>
      </c>
      <c r="D14" s="43" t="s">
        <v>42</v>
      </c>
      <c r="E14" s="42" t="s">
        <v>43</v>
      </c>
      <c r="F14" s="43" t="s">
        <v>44</v>
      </c>
      <c r="G14" s="44" t="s">
        <v>45</v>
      </c>
      <c r="H14" s="43" t="s">
        <v>46</v>
      </c>
      <c r="I14" s="42" t="s">
        <v>47</v>
      </c>
      <c r="J14" s="43" t="s">
        <v>48</v>
      </c>
      <c r="K14" s="42" t="s">
        <v>49</v>
      </c>
      <c r="L14" s="43" t="s">
        <v>50</v>
      </c>
      <c r="M14" s="41" t="s">
        <v>51</v>
      </c>
      <c r="N14" s="31"/>
      <c r="O14" s="45" t="s">
        <v>52</v>
      </c>
      <c r="P14" s="45"/>
      <c r="Q14" s="45"/>
      <c r="R14" s="45"/>
      <c r="S14" s="45"/>
      <c r="T14" s="33"/>
      <c r="U14" s="33"/>
      <c r="V14" s="46"/>
      <c r="W14" s="46"/>
      <c r="X14" s="46"/>
      <c r="Y14" s="35"/>
    </row>
    <row r="15" spans="1:25" ht="15.75" customHeight="1" x14ac:dyDescent="0.25">
      <c r="A15" s="47">
        <v>42614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8"/>
      <c r="R15" s="49"/>
      <c r="S15" s="48"/>
      <c r="T15" s="50">
        <v>-7.7</v>
      </c>
      <c r="U15" s="50">
        <v>-7.2</v>
      </c>
      <c r="V15" s="49"/>
      <c r="W15" s="50"/>
      <c r="X15" s="50"/>
      <c r="Y15" s="51">
        <v>20.213000000000001</v>
      </c>
    </row>
    <row r="16" spans="1:25" ht="15.75" customHeight="1" x14ac:dyDescent="0.25">
      <c r="A16" s="47">
        <v>42615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9"/>
      <c r="S16" s="48"/>
      <c r="T16" s="50">
        <v>-7.7</v>
      </c>
      <c r="U16" s="50">
        <v>-7.9</v>
      </c>
      <c r="V16" s="52"/>
      <c r="W16" s="50"/>
      <c r="X16" s="50"/>
      <c r="Y16" s="51">
        <v>22.457999999999998</v>
      </c>
    </row>
    <row r="17" spans="1:25" ht="15.75" customHeight="1" x14ac:dyDescent="0.25">
      <c r="A17" s="47">
        <v>42616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48"/>
      <c r="R17" s="49"/>
      <c r="S17" s="48"/>
      <c r="T17" s="50"/>
      <c r="U17" s="50"/>
      <c r="V17" s="49"/>
      <c r="W17" s="50"/>
      <c r="X17" s="50"/>
      <c r="Y17" s="51">
        <v>22.295000000000002</v>
      </c>
    </row>
    <row r="18" spans="1:25" ht="15.75" customHeight="1" x14ac:dyDescent="0.25">
      <c r="A18" s="47">
        <v>42617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8"/>
      <c r="R18" s="49"/>
      <c r="S18" s="48"/>
      <c r="T18" s="50"/>
      <c r="U18" s="50"/>
      <c r="V18" s="49"/>
      <c r="W18" s="53"/>
      <c r="X18" s="53"/>
      <c r="Y18" s="51">
        <v>21.506</v>
      </c>
    </row>
    <row r="19" spans="1:25" ht="15.75" customHeight="1" x14ac:dyDescent="0.25">
      <c r="A19" s="47">
        <v>42618</v>
      </c>
      <c r="B19" s="48">
        <v>89.587999999999994</v>
      </c>
      <c r="C19" s="48">
        <v>5.0713999999999997</v>
      </c>
      <c r="D19" s="48">
        <v>1.1982999999999999</v>
      </c>
      <c r="E19" s="48">
        <v>0.12559999999999999</v>
      </c>
      <c r="F19" s="48">
        <v>0.20619999999999999</v>
      </c>
      <c r="G19" s="48">
        <v>3.5000000000000001E-3</v>
      </c>
      <c r="H19" s="48">
        <v>4.8899999999999999E-2</v>
      </c>
      <c r="I19" s="48">
        <v>3.9E-2</v>
      </c>
      <c r="J19" s="48">
        <v>0.03</v>
      </c>
      <c r="K19" s="48">
        <v>1.11E-2</v>
      </c>
      <c r="L19" s="48">
        <v>1.6934</v>
      </c>
      <c r="M19" s="48">
        <v>1.9846999999999999</v>
      </c>
      <c r="N19" s="48">
        <v>0.75260000000000005</v>
      </c>
      <c r="O19" s="48">
        <v>34.540100000000002</v>
      </c>
      <c r="P19" s="49">
        <v>8249</v>
      </c>
      <c r="Q19" s="48">
        <v>38.2545</v>
      </c>
      <c r="R19" s="49">
        <v>9136</v>
      </c>
      <c r="S19" s="48">
        <v>48.395299999999999</v>
      </c>
      <c r="T19" s="50">
        <v>-7.7</v>
      </c>
      <c r="U19" s="50">
        <v>-7.9</v>
      </c>
      <c r="V19" s="49"/>
      <c r="W19" s="50"/>
      <c r="X19" s="50"/>
      <c r="Y19" s="51">
        <v>21.91</v>
      </c>
    </row>
    <row r="20" spans="1:25" ht="15.75" customHeight="1" x14ac:dyDescent="0.25">
      <c r="A20" s="47">
        <v>42619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48"/>
      <c r="R20" s="49"/>
      <c r="S20" s="48"/>
      <c r="T20" s="50">
        <v>-7.9</v>
      </c>
      <c r="U20" s="50">
        <v>-8.5</v>
      </c>
      <c r="V20" s="49"/>
      <c r="W20" s="50"/>
      <c r="X20" s="50"/>
      <c r="Y20" s="51">
        <v>20.126999999999999</v>
      </c>
    </row>
    <row r="21" spans="1:25" ht="15.75" customHeight="1" x14ac:dyDescent="0.25">
      <c r="A21" s="47">
        <v>42620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8"/>
      <c r="R21" s="49"/>
      <c r="S21" s="48"/>
      <c r="T21" s="50">
        <v>-7.7</v>
      </c>
      <c r="U21" s="50">
        <v>-8.8000000000000007</v>
      </c>
      <c r="V21" s="49"/>
      <c r="W21" s="50"/>
      <c r="X21" s="50"/>
      <c r="Y21" s="51">
        <v>37.296999999999997</v>
      </c>
    </row>
    <row r="22" spans="1:25" ht="15.75" customHeight="1" x14ac:dyDescent="0.25">
      <c r="A22" s="47">
        <v>42621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8"/>
      <c r="R22" s="49"/>
      <c r="S22" s="48"/>
      <c r="T22" s="50">
        <v>-7.9</v>
      </c>
      <c r="U22" s="50">
        <v>-8.5</v>
      </c>
      <c r="V22" s="49"/>
      <c r="W22" s="54"/>
      <c r="X22" s="54"/>
      <c r="Y22" s="51">
        <v>87.513000000000005</v>
      </c>
    </row>
    <row r="23" spans="1:25" ht="15.75" customHeight="1" x14ac:dyDescent="0.25">
      <c r="A23" s="47">
        <v>42622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8"/>
      <c r="R23" s="49"/>
      <c r="S23" s="48"/>
      <c r="T23" s="50">
        <v>-8.1999999999999993</v>
      </c>
      <c r="U23" s="50">
        <v>-8.5</v>
      </c>
      <c r="V23" s="49"/>
      <c r="W23" s="50"/>
      <c r="X23" s="50"/>
      <c r="Y23" s="51">
        <v>96.742999999999995</v>
      </c>
    </row>
    <row r="24" spans="1:25" ht="15.75" customHeight="1" x14ac:dyDescent="0.25">
      <c r="A24" s="47">
        <v>42623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8"/>
      <c r="R24" s="49"/>
      <c r="S24" s="48"/>
      <c r="T24" s="50"/>
      <c r="U24" s="50"/>
      <c r="V24" s="49"/>
      <c r="W24" s="50"/>
      <c r="X24" s="50"/>
      <c r="Y24" s="51">
        <v>93.337000000000003</v>
      </c>
    </row>
    <row r="25" spans="1:25" ht="15.75" customHeight="1" x14ac:dyDescent="0.25">
      <c r="A25" s="47">
        <v>42624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9"/>
      <c r="S25" s="48"/>
      <c r="T25" s="50"/>
      <c r="U25" s="50"/>
      <c r="V25" s="49"/>
      <c r="W25" s="50"/>
      <c r="X25" s="50"/>
      <c r="Y25" s="51">
        <v>91.509</v>
      </c>
    </row>
    <row r="26" spans="1:25" ht="15.75" customHeight="1" x14ac:dyDescent="0.25">
      <c r="A26" s="47">
        <v>42625</v>
      </c>
      <c r="B26" s="48">
        <v>89.620599999999996</v>
      </c>
      <c r="C26" s="48">
        <v>5.0591999999999997</v>
      </c>
      <c r="D26" s="48">
        <v>1.2008000000000001</v>
      </c>
      <c r="E26" s="48">
        <v>0.1225</v>
      </c>
      <c r="F26" s="48">
        <v>0.19439999999999999</v>
      </c>
      <c r="G26" s="48">
        <v>3.3E-3</v>
      </c>
      <c r="H26" s="48">
        <v>4.6199999999999998E-2</v>
      </c>
      <c r="I26" s="48">
        <v>3.6299999999999999E-2</v>
      </c>
      <c r="J26" s="48">
        <v>2.47E-2</v>
      </c>
      <c r="K26" s="48">
        <v>1.1299999999999999E-2</v>
      </c>
      <c r="L26" s="48">
        <v>1.7277</v>
      </c>
      <c r="M26" s="48">
        <v>1.9529000000000001</v>
      </c>
      <c r="N26" s="48">
        <v>0.75180000000000002</v>
      </c>
      <c r="O26" s="48">
        <v>34.513100000000001</v>
      </c>
      <c r="P26" s="49">
        <v>8243</v>
      </c>
      <c r="Q26" s="48">
        <v>38.2256</v>
      </c>
      <c r="R26" s="49">
        <v>9130</v>
      </c>
      <c r="S26" s="48">
        <v>48.384099999999997</v>
      </c>
      <c r="T26" s="50">
        <v>-8</v>
      </c>
      <c r="U26" s="50">
        <v>-8.6</v>
      </c>
      <c r="V26" s="49"/>
      <c r="W26" s="50"/>
      <c r="X26" s="50"/>
      <c r="Y26" s="51">
        <v>100.09399999999999</v>
      </c>
    </row>
    <row r="27" spans="1:25" ht="15.75" customHeight="1" x14ac:dyDescent="0.25">
      <c r="A27" s="47">
        <v>42626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9"/>
      <c r="S27" s="48"/>
      <c r="T27" s="50">
        <v>-9.6</v>
      </c>
      <c r="U27" s="50">
        <v>-9.1</v>
      </c>
      <c r="V27" s="49"/>
      <c r="W27" s="50"/>
      <c r="X27" s="50"/>
      <c r="Y27" s="51">
        <v>111.952</v>
      </c>
    </row>
    <row r="28" spans="1:25" ht="15.75" customHeight="1" x14ac:dyDescent="0.25">
      <c r="A28" s="47">
        <v>42627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8"/>
      <c r="R28" s="49"/>
      <c r="S28" s="48"/>
      <c r="T28" s="50">
        <v>-9.1</v>
      </c>
      <c r="U28" s="50">
        <v>-9.1999999999999993</v>
      </c>
      <c r="V28" s="49"/>
      <c r="W28" s="50"/>
      <c r="X28" s="50"/>
      <c r="Y28" s="51">
        <v>133.375</v>
      </c>
    </row>
    <row r="29" spans="1:25" ht="15.75" customHeight="1" x14ac:dyDescent="0.25">
      <c r="A29" s="47">
        <v>42628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8"/>
      <c r="R29" s="49"/>
      <c r="S29" s="48"/>
      <c r="T29" s="50">
        <v>-8.9</v>
      </c>
      <c r="U29" s="50">
        <v>-9.3000000000000007</v>
      </c>
      <c r="V29" s="49" t="s">
        <v>53</v>
      </c>
      <c r="W29" s="54" t="s">
        <v>54</v>
      </c>
      <c r="X29" s="54" t="s">
        <v>55</v>
      </c>
      <c r="Y29" s="51">
        <v>132.84700000000001</v>
      </c>
    </row>
    <row r="30" spans="1:25" ht="15.75" customHeight="1" x14ac:dyDescent="0.25">
      <c r="A30" s="47">
        <v>42629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8"/>
      <c r="R30" s="49"/>
      <c r="S30" s="48"/>
      <c r="T30" s="50">
        <v>-8.9</v>
      </c>
      <c r="U30" s="50">
        <v>-9.5</v>
      </c>
      <c r="V30" s="49"/>
      <c r="W30" s="50"/>
      <c r="X30" s="50"/>
      <c r="Y30" s="51">
        <v>114.715</v>
      </c>
    </row>
    <row r="31" spans="1:25" ht="15.75" customHeight="1" x14ac:dyDescent="0.25">
      <c r="A31" s="47">
        <v>42630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8"/>
      <c r="R31" s="49"/>
      <c r="S31" s="48"/>
      <c r="T31" s="50"/>
      <c r="U31" s="50"/>
      <c r="V31" s="49"/>
      <c r="W31" s="50"/>
      <c r="X31" s="50"/>
      <c r="Y31" s="51">
        <v>119.16200000000001</v>
      </c>
    </row>
    <row r="32" spans="1:25" ht="15.75" customHeight="1" x14ac:dyDescent="0.25">
      <c r="A32" s="47">
        <v>42631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8"/>
      <c r="R32" s="49"/>
      <c r="S32" s="48"/>
      <c r="T32" s="50"/>
      <c r="U32" s="50"/>
      <c r="V32" s="49"/>
      <c r="W32" s="50"/>
      <c r="X32" s="50"/>
      <c r="Y32" s="51">
        <v>126.137</v>
      </c>
    </row>
    <row r="33" spans="1:26" ht="15.75" customHeight="1" x14ac:dyDescent="0.25">
      <c r="A33" s="47">
        <v>42632</v>
      </c>
      <c r="B33" s="48">
        <v>89.888400000000004</v>
      </c>
      <c r="C33" s="48">
        <v>5.0091999999999999</v>
      </c>
      <c r="D33" s="48">
        <v>1.1359999999999999</v>
      </c>
      <c r="E33" s="48">
        <v>0.1192</v>
      </c>
      <c r="F33" s="48">
        <v>0.18990000000000001</v>
      </c>
      <c r="G33" s="48">
        <v>4.1000000000000002E-2</v>
      </c>
      <c r="H33" s="48">
        <v>4.7199999999999999E-2</v>
      </c>
      <c r="I33" s="48">
        <v>3.6999999999999998E-2</v>
      </c>
      <c r="J33" s="48">
        <v>3.4700000000000002E-2</v>
      </c>
      <c r="K33" s="48">
        <v>8.6E-3</v>
      </c>
      <c r="L33" s="48">
        <v>1.5948</v>
      </c>
      <c r="M33" s="48">
        <v>1.9308000000000001</v>
      </c>
      <c r="N33" s="48">
        <v>0.75</v>
      </c>
      <c r="O33" s="48">
        <v>34.528599999999997</v>
      </c>
      <c r="P33" s="49">
        <v>8247</v>
      </c>
      <c r="Q33" s="48">
        <v>38.244199999999999</v>
      </c>
      <c r="R33" s="49">
        <v>9134</v>
      </c>
      <c r="S33" s="48">
        <v>48.465000000000003</v>
      </c>
      <c r="T33" s="50">
        <v>-8.8000000000000007</v>
      </c>
      <c r="U33" s="50">
        <v>-9.1999999999999993</v>
      </c>
      <c r="V33" s="49"/>
      <c r="W33" s="50"/>
      <c r="X33" s="50"/>
      <c r="Y33" s="51">
        <v>125.986</v>
      </c>
    </row>
    <row r="34" spans="1:26" ht="15.75" customHeight="1" x14ac:dyDescent="0.25">
      <c r="A34" s="47">
        <v>42633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48"/>
      <c r="R34" s="49"/>
      <c r="S34" s="48"/>
      <c r="T34" s="50">
        <v>-9.9</v>
      </c>
      <c r="U34" s="50">
        <v>-9.6999999999999993</v>
      </c>
      <c r="V34" s="49"/>
      <c r="W34" s="50"/>
      <c r="X34" s="50"/>
      <c r="Y34" s="51">
        <v>130.98400000000001</v>
      </c>
    </row>
    <row r="35" spans="1:26" ht="15.75" customHeight="1" x14ac:dyDescent="0.25">
      <c r="A35" s="47">
        <v>42634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48"/>
      <c r="R35" s="49"/>
      <c r="S35" s="48"/>
      <c r="T35" s="50">
        <v>-10.3</v>
      </c>
      <c r="U35" s="50">
        <v>-10.199999999999999</v>
      </c>
      <c r="V35" s="49"/>
      <c r="W35" s="54"/>
      <c r="X35" s="54"/>
      <c r="Y35" s="51">
        <v>136.28200000000001</v>
      </c>
    </row>
    <row r="36" spans="1:26" ht="15.75" customHeight="1" x14ac:dyDescent="0.25">
      <c r="A36" s="47">
        <v>42635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48"/>
      <c r="R36" s="49"/>
      <c r="S36" s="48"/>
      <c r="T36" s="50">
        <v>-10</v>
      </c>
      <c r="U36" s="50">
        <v>-10.9</v>
      </c>
      <c r="V36" s="49"/>
      <c r="W36" s="50"/>
      <c r="X36" s="50"/>
      <c r="Y36" s="51">
        <v>139.41499999999999</v>
      </c>
    </row>
    <row r="37" spans="1:26" ht="15.75" customHeight="1" x14ac:dyDescent="0.25">
      <c r="A37" s="47">
        <v>42636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48"/>
      <c r="R37" s="49"/>
      <c r="S37" s="48"/>
      <c r="T37" s="50">
        <v>-10.3</v>
      </c>
      <c r="U37" s="50">
        <v>-10.6</v>
      </c>
      <c r="V37" s="49"/>
      <c r="W37" s="50"/>
      <c r="X37" s="50"/>
      <c r="Y37" s="51">
        <v>146.267</v>
      </c>
    </row>
    <row r="38" spans="1:26" ht="15.75" customHeight="1" x14ac:dyDescent="0.25">
      <c r="A38" s="47">
        <v>42637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48"/>
      <c r="R38" s="49"/>
      <c r="S38" s="48"/>
      <c r="T38" s="50"/>
      <c r="U38" s="50"/>
      <c r="V38" s="49"/>
      <c r="W38" s="50"/>
      <c r="X38" s="50"/>
      <c r="Y38" s="51">
        <v>145.70500000000001</v>
      </c>
    </row>
    <row r="39" spans="1:26" ht="15.75" customHeight="1" x14ac:dyDescent="0.25">
      <c r="A39" s="47">
        <v>42638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48"/>
      <c r="R39" s="49"/>
      <c r="S39" s="48"/>
      <c r="T39" s="50"/>
      <c r="U39" s="50"/>
      <c r="V39" s="49"/>
      <c r="W39" s="50"/>
      <c r="X39" s="50"/>
      <c r="Y39" s="51">
        <v>143.554</v>
      </c>
    </row>
    <row r="40" spans="1:26" ht="15.75" customHeight="1" x14ac:dyDescent="0.25">
      <c r="A40" s="47">
        <v>42639</v>
      </c>
      <c r="B40" s="48">
        <v>89.764399999999995</v>
      </c>
      <c r="C40" s="48">
        <v>5.0011000000000001</v>
      </c>
      <c r="D40" s="48">
        <v>1.1054999999999999</v>
      </c>
      <c r="E40" s="48">
        <v>0.1179</v>
      </c>
      <c r="F40" s="48">
        <v>0.18579999999999999</v>
      </c>
      <c r="G40" s="48">
        <v>3.7000000000000002E-3</v>
      </c>
      <c r="H40" s="48">
        <v>4.6300000000000001E-2</v>
      </c>
      <c r="I40" s="48">
        <v>3.5999999999999997E-2</v>
      </c>
      <c r="J40" s="48">
        <v>5.4300000000000001E-2</v>
      </c>
      <c r="K40" s="48">
        <v>8.8999999999999999E-3</v>
      </c>
      <c r="L40" s="48">
        <v>1.673</v>
      </c>
      <c r="M40" s="48">
        <v>2.0030999999999999</v>
      </c>
      <c r="N40" s="48">
        <v>0.75129999999999997</v>
      </c>
      <c r="O40" s="48">
        <v>34.478900000000003</v>
      </c>
      <c r="P40" s="49">
        <v>8235</v>
      </c>
      <c r="Q40" s="48">
        <v>38.189</v>
      </c>
      <c r="R40" s="49">
        <v>9121</v>
      </c>
      <c r="S40" s="48">
        <v>48.354700000000001</v>
      </c>
      <c r="T40" s="50">
        <v>-9.8000000000000007</v>
      </c>
      <c r="U40" s="50">
        <v>-10.7</v>
      </c>
      <c r="V40" s="49"/>
      <c r="W40" s="50"/>
      <c r="X40" s="50"/>
      <c r="Y40" s="51">
        <v>150.30199999999999</v>
      </c>
    </row>
    <row r="41" spans="1:26" ht="15.75" customHeight="1" x14ac:dyDescent="0.25">
      <c r="A41" s="47">
        <v>42640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8"/>
      <c r="R41" s="49"/>
      <c r="S41" s="48"/>
      <c r="T41" s="50">
        <v>-10.9</v>
      </c>
      <c r="U41" s="50">
        <v>-10.7</v>
      </c>
      <c r="V41" s="49"/>
      <c r="W41" s="50"/>
      <c r="X41" s="50"/>
      <c r="Y41" s="51">
        <v>152.559</v>
      </c>
    </row>
    <row r="42" spans="1:26" ht="15.75" customHeight="1" x14ac:dyDescent="0.25">
      <c r="A42" s="47">
        <v>42641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49"/>
      <c r="S42" s="48"/>
      <c r="T42" s="50">
        <v>-11.5</v>
      </c>
      <c r="U42" s="50">
        <v>-11</v>
      </c>
      <c r="V42" s="49"/>
      <c r="W42" s="50"/>
      <c r="X42" s="50"/>
      <c r="Y42" s="51">
        <v>151.87200000000001</v>
      </c>
    </row>
    <row r="43" spans="1:26" ht="15.75" customHeight="1" x14ac:dyDescent="0.25">
      <c r="A43" s="47">
        <v>42642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48"/>
      <c r="R43" s="49"/>
      <c r="S43" s="48"/>
      <c r="T43" s="50">
        <v>-11.2</v>
      </c>
      <c r="U43" s="50">
        <v>-11.1</v>
      </c>
      <c r="V43" s="49"/>
      <c r="W43" s="50"/>
      <c r="X43" s="50"/>
      <c r="Y43" s="51">
        <v>147.84800000000001</v>
      </c>
    </row>
    <row r="44" spans="1:26" ht="15.75" customHeight="1" x14ac:dyDescent="0.25">
      <c r="A44" s="47">
        <v>42643</v>
      </c>
      <c r="B44" s="4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9"/>
      <c r="R44" s="49"/>
      <c r="S44" s="55"/>
      <c r="T44" s="50">
        <v>-11.6</v>
      </c>
      <c r="U44" s="50">
        <v>-11.3</v>
      </c>
      <c r="V44" s="49"/>
      <c r="W44" s="50"/>
      <c r="X44" s="50"/>
      <c r="Y44" s="51">
        <v>139.20099999999999</v>
      </c>
    </row>
    <row r="45" spans="1:26" ht="15.75" customHeight="1" x14ac:dyDescent="0.25">
      <c r="A45" s="56" t="s">
        <v>56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59">
        <f>SUM(Y15:Y44)</f>
        <v>3083.165</v>
      </c>
      <c r="Y45" s="60"/>
    </row>
    <row r="46" spans="1:26" ht="15.75" customHeight="1" x14ac:dyDescent="0.25">
      <c r="A46" s="61"/>
      <c r="B46" s="61"/>
      <c r="C46" s="62"/>
      <c r="D46" s="62"/>
      <c r="E46" s="62"/>
      <c r="F46" s="63"/>
      <c r="G46" s="63"/>
      <c r="H46" s="64"/>
      <c r="I46" s="65"/>
      <c r="J46" s="62"/>
      <c r="K46" s="62"/>
      <c r="L46" s="66"/>
      <c r="M46" s="66"/>
      <c r="N46" s="67"/>
      <c r="O46" s="5"/>
      <c r="P46" s="68"/>
      <c r="Q46" s="68"/>
      <c r="R46" s="69"/>
      <c r="S46" s="69"/>
      <c r="T46" s="70"/>
      <c r="U46" s="70"/>
      <c r="V46" s="70"/>
      <c r="W46" s="71"/>
      <c r="X46" s="72"/>
    </row>
    <row r="47" spans="1:26" ht="22.5" customHeight="1" x14ac:dyDescent="0.25">
      <c r="A47" s="73" t="s">
        <v>57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74"/>
      <c r="M47" s="74"/>
      <c r="N47" s="74"/>
      <c r="O47" s="75" t="s">
        <v>58</v>
      </c>
      <c r="P47" s="75"/>
      <c r="Q47" s="75"/>
      <c r="R47" s="75"/>
      <c r="S47" s="75"/>
      <c r="T47" s="75"/>
      <c r="U47" s="75"/>
      <c r="V47" s="75"/>
      <c r="W47" s="75"/>
      <c r="X47" s="74"/>
      <c r="Y47" s="76"/>
      <c r="Z47" s="77"/>
    </row>
    <row r="48" spans="1:26" ht="23.25" customHeight="1" x14ac:dyDescent="0.25">
      <c r="A48" s="73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  <c r="L48" s="74"/>
      <c r="M48" s="74"/>
      <c r="N48" s="74"/>
      <c r="O48" s="75" t="s">
        <v>60</v>
      </c>
      <c r="P48" s="75"/>
      <c r="Q48" s="75"/>
      <c r="R48" s="75"/>
      <c r="S48" s="75"/>
      <c r="T48" s="75"/>
      <c r="U48" s="75"/>
      <c r="V48" s="75"/>
      <c r="W48" s="75"/>
      <c r="X48" s="74"/>
      <c r="Y48" s="78"/>
      <c r="Z48" s="78"/>
    </row>
    <row r="49" spans="1:12" ht="12.6" customHeight="1" x14ac:dyDescent="0.25">
      <c r="A49" s="79"/>
      <c r="B49" s="79"/>
    </row>
    <row r="50" spans="1:12" ht="15.75" x14ac:dyDescent="0.25">
      <c r="A50" s="80"/>
      <c r="B50" s="80"/>
    </row>
    <row r="56" spans="1:12" x14ac:dyDescent="0.25">
      <c r="L56" s="81"/>
    </row>
  </sheetData>
  <mergeCells count="39">
    <mergeCell ref="A47:J47"/>
    <mergeCell ref="O47:W47"/>
    <mergeCell ref="A48:J48"/>
    <mergeCell ref="O48:W48"/>
    <mergeCell ref="A45:W45"/>
    <mergeCell ref="X45:Y45"/>
    <mergeCell ref="C46:E46"/>
    <mergeCell ref="F46:G46"/>
    <mergeCell ref="J46:K46"/>
    <mergeCell ref="L46:M46"/>
    <mergeCell ref="R46:S46"/>
    <mergeCell ref="T46:V46"/>
    <mergeCell ref="W46:X46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E9:R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2016-10-03T06:20:03Z</dcterms:created>
  <dcterms:modified xsi:type="dcterms:W3CDTF">2016-10-03T06:20:26Z</dcterms:modified>
</cp:coreProperties>
</file>