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<sst xmlns="http://schemas.openxmlformats.org/spreadsheetml/2006/main" count="50" uniqueCount="49">
  <si>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</si>
  <si>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</si>
  <si>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</si>
  <si>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</si>
  <si>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</si>
  <si>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</si>
  <si>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</si>
  <si>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</si>
  <si>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</si>
  <si>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</si>
  <si>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</si>
  <si>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</si>
  <si>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</si>
  <si>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</si>
  <si>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</si>
  <si>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</si>
  <si>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</si>
  <si>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</si>
  <si>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</si>
  <si>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</si>
  <si>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</si>
  <si>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</si>
  <si>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</si>
  <si>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</si>
  <si>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</si>
  <si>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</si>
  <si>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</si>
  <si>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</si>
  <si>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</si>
  <si>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</si>
  <si>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</si>
  <si>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</si>
  <si>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</si>
  <si>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</si>
  <si>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</si>
  <si>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</si>
  <si>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</si>
  <si>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</si>
  <si>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</si>
  <si>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</si>
  <si>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на ГРС-Стримба, ГРС-Перерісль, ГРС-Липове</t>
  </si>
  <si>
    <t>В. Опацький</t>
  </si>
  <si>
    <t>Заступник начальника  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</si>
  <si>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</si>
  <si>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</si>
  <si>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</si>
  <si>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ГРС-Стримба за період з 05.09.2016 р.  по  03.10.2016 р.</t>
  </si>
  <si>
    <t>05.10.2016 р.</t>
  </si>
  <si>
    <t>Об'єм природного газу, який відповідає даному паспорту ФХП для вказаних ГРС, у вересні становить    953 609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</si>
</sst>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5" fontId="35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2" zoomScaleSheetLayoutView="92" workbookViewId="0" topLeftCell="G10">
      <selection activeCell="R21" sqref="R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7" width="7.125" style="0" customWidth="1"/>
    <col min="18" max="18" width="7.50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9.8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2"/>
      <c r="W2" s="63"/>
      <c r="X2" s="63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1" t="s">
        <v>30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2:26" ht="21.75" customHeight="1">
      <c r="B7" s="64" t="s">
        <v>35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4"/>
      <c r="Z7" s="4"/>
    </row>
    <row r="8" spans="2:26" ht="42" customHeight="1">
      <c r="B8" s="64" t="s">
        <v>40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6" ht="18" customHeight="1">
      <c r="B9" s="65" t="s">
        <v>46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4"/>
      <c r="Z9" s="4"/>
    </row>
    <row r="10" spans="2:28" ht="32.25" customHeight="1">
      <c r="B10" s="49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32</v>
      </c>
      <c r="P10" s="59"/>
      <c r="Q10" s="59"/>
      <c r="R10" s="59"/>
      <c r="S10" s="59"/>
      <c r="T10" s="60"/>
      <c r="U10" s="46" t="s">
        <v>29</v>
      </c>
      <c r="V10" s="52" t="s">
        <v>26</v>
      </c>
      <c r="W10" s="52" t="s">
        <v>27</v>
      </c>
      <c r="X10" s="52" t="s">
        <v>28</v>
      </c>
      <c r="Y10" s="4"/>
      <c r="AA10" s="5"/>
      <c r="AB10"/>
    </row>
    <row r="11" spans="2:28" ht="48.75" customHeight="1">
      <c r="B11" s="50"/>
      <c r="C11" s="42" t="s">
        <v>15</v>
      </c>
      <c r="D11" s="42" t="s">
        <v>16</v>
      </c>
      <c r="E11" s="42" t="s">
        <v>17</v>
      </c>
      <c r="F11" s="42" t="s">
        <v>18</v>
      </c>
      <c r="G11" s="42" t="s">
        <v>38</v>
      </c>
      <c r="H11" s="42" t="s">
        <v>19</v>
      </c>
      <c r="I11" s="42" t="s">
        <v>20</v>
      </c>
      <c r="J11" s="42" t="s">
        <v>21</v>
      </c>
      <c r="K11" s="42" t="s">
        <v>22</v>
      </c>
      <c r="L11" s="42" t="s">
        <v>23</v>
      </c>
      <c r="M11" s="42" t="s">
        <v>24</v>
      </c>
      <c r="N11" s="42" t="s">
        <v>25</v>
      </c>
      <c r="O11" s="42" t="s">
        <v>10</v>
      </c>
      <c r="P11" s="39" t="s">
        <v>44</v>
      </c>
      <c r="Q11" s="42" t="s">
        <v>45</v>
      </c>
      <c r="R11" s="39" t="s">
        <v>11</v>
      </c>
      <c r="S11" s="42" t="s">
        <v>12</v>
      </c>
      <c r="T11" s="42" t="s">
        <v>13</v>
      </c>
      <c r="U11" s="47"/>
      <c r="V11" s="53"/>
      <c r="W11" s="53"/>
      <c r="X11" s="53"/>
      <c r="Y11" s="4"/>
      <c r="AA11" s="5"/>
      <c r="AB11"/>
    </row>
    <row r="12" spans="2:28" ht="15.75" customHeight="1">
      <c r="B12" s="5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0"/>
      <c r="Q12" s="43"/>
      <c r="R12" s="40"/>
      <c r="S12" s="43"/>
      <c r="T12" s="43"/>
      <c r="U12" s="47"/>
      <c r="V12" s="53"/>
      <c r="W12" s="53"/>
      <c r="X12" s="53"/>
      <c r="Y12" s="4"/>
      <c r="AA12" s="5"/>
      <c r="AB12"/>
    </row>
    <row r="13" spans="2:28" ht="21" customHeight="1">
      <c r="B13" s="5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1"/>
      <c r="Q13" s="44"/>
      <c r="R13" s="41"/>
      <c r="S13" s="44"/>
      <c r="T13" s="44"/>
      <c r="U13" s="48"/>
      <c r="V13" s="54"/>
      <c r="W13" s="54"/>
      <c r="X13" s="54"/>
      <c r="Y13" s="4"/>
      <c r="AA13" s="5"/>
      <c r="AB13"/>
    </row>
    <row r="14" spans="2:27" s="7" customFormat="1" ht="12.75" customHeight="1">
      <c r="B14" s="24">
        <v>5</v>
      </c>
      <c r="C14" s="26">
        <v>90.7304</v>
      </c>
      <c r="D14" s="26">
        <v>4.2917</v>
      </c>
      <c r="E14" s="26">
        <v>1.9307</v>
      </c>
      <c r="F14" s="26">
        <v>0.2959</v>
      </c>
      <c r="G14" s="26">
        <v>0.5065</v>
      </c>
      <c r="H14" s="26">
        <v>0.0012</v>
      </c>
      <c r="I14" s="26">
        <v>0.1197</v>
      </c>
      <c r="J14" s="26">
        <v>0.0952</v>
      </c>
      <c r="K14" s="26">
        <v>0.1661</v>
      </c>
      <c r="L14" s="26">
        <v>0.0038</v>
      </c>
      <c r="M14" s="26">
        <v>0.798</v>
      </c>
      <c r="N14" s="26">
        <v>1.0608</v>
      </c>
      <c r="O14" s="27">
        <v>0.7565</v>
      </c>
      <c r="P14" s="27">
        <v>39.8399</v>
      </c>
      <c r="Q14" s="29">
        <f>P14*1000/4.1868</f>
        <v>9515.596637049775</v>
      </c>
      <c r="R14" s="27">
        <v>35.9972</v>
      </c>
      <c r="S14" s="29">
        <f>R14*1000/4.1868</f>
        <v>8597.783510079296</v>
      </c>
      <c r="T14" s="28">
        <v>50.2684</v>
      </c>
      <c r="U14" s="30"/>
      <c r="V14" s="34"/>
      <c r="W14" s="35"/>
      <c r="X14" s="35"/>
      <c r="Z14" s="25">
        <f>SUM(C14:N14)</f>
        <v>100.00000000000001</v>
      </c>
      <c r="AA14" s="8" t="str">
        <f>IF(Z14=100,"ОК"," ")</f>
        <v>ОК</v>
      </c>
    </row>
    <row r="15" spans="2:27" s="7" customFormat="1" ht="12.75" customHeight="1">
      <c r="B15" s="24">
        <v>12</v>
      </c>
      <c r="C15" s="26">
        <v>91.3238</v>
      </c>
      <c r="D15" s="26">
        <v>4.1154</v>
      </c>
      <c r="E15" s="26">
        <v>1.7941</v>
      </c>
      <c r="F15" s="26">
        <v>0.2854</v>
      </c>
      <c r="G15" s="26">
        <v>0.497</v>
      </c>
      <c r="H15" s="26">
        <v>0.0013</v>
      </c>
      <c r="I15" s="26">
        <v>0.1198</v>
      </c>
      <c r="J15" s="26">
        <v>0.0967</v>
      </c>
      <c r="K15" s="26">
        <v>0.1428</v>
      </c>
      <c r="L15" s="26">
        <v>0.0041</v>
      </c>
      <c r="M15" s="26">
        <v>0.7129</v>
      </c>
      <c r="N15" s="26">
        <v>0.9067</v>
      </c>
      <c r="O15" s="27">
        <v>0.7507</v>
      </c>
      <c r="P15" s="27">
        <v>39.7557</v>
      </c>
      <c r="Q15" s="29">
        <f>P15*1000/4.1868</f>
        <v>9495.48581255374</v>
      </c>
      <c r="R15" s="27">
        <v>35.9157</v>
      </c>
      <c r="S15" s="29">
        <f>R15*1000/4.1868</f>
        <v>8578.317569504157</v>
      </c>
      <c r="T15" s="27">
        <v>50.3577</v>
      </c>
      <c r="U15" s="30"/>
      <c r="V15" s="34" t="s">
        <v>36</v>
      </c>
      <c r="W15" s="35">
        <v>0.139</v>
      </c>
      <c r="X15" s="35">
        <v>0.092</v>
      </c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6">
        <v>89.3967</v>
      </c>
      <c r="D16" s="26">
        <v>4.3464</v>
      </c>
      <c r="E16" s="26">
        <v>2.2738</v>
      </c>
      <c r="F16" s="26">
        <v>0.4107</v>
      </c>
      <c r="G16" s="26">
        <v>0.7679</v>
      </c>
      <c r="H16" s="26">
        <v>0.0016</v>
      </c>
      <c r="I16" s="26">
        <v>0.2</v>
      </c>
      <c r="J16" s="26">
        <v>0.1684</v>
      </c>
      <c r="K16" s="26">
        <v>0.2287</v>
      </c>
      <c r="L16" s="26">
        <v>0.0047</v>
      </c>
      <c r="M16" s="26">
        <v>0.9823</v>
      </c>
      <c r="N16" s="26">
        <v>1.2188</v>
      </c>
      <c r="O16" s="27">
        <v>0.7758</v>
      </c>
      <c r="P16" s="27">
        <v>40.4896</v>
      </c>
      <c r="Q16" s="29">
        <f>P16*1000/4.1868</f>
        <v>9670.774816088662</v>
      </c>
      <c r="R16" s="27">
        <v>36.6075</v>
      </c>
      <c r="S16" s="29">
        <f>R16*1000/4.1868</f>
        <v>8743.551160791058</v>
      </c>
      <c r="T16" s="27">
        <v>50.4514</v>
      </c>
      <c r="U16" s="30"/>
      <c r="V16" s="36"/>
      <c r="W16" s="37"/>
      <c r="X16" s="37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6">
        <v>91.5447</v>
      </c>
      <c r="D17" s="26">
        <v>4.0216</v>
      </c>
      <c r="E17" s="26">
        <v>1.7662</v>
      </c>
      <c r="F17" s="26">
        <v>0.2811</v>
      </c>
      <c r="G17" s="26">
        <v>0.486</v>
      </c>
      <c r="H17" s="26">
        <v>0.0014</v>
      </c>
      <c r="I17" s="26">
        <v>0.1279</v>
      </c>
      <c r="J17" s="26">
        <v>0.1094</v>
      </c>
      <c r="K17" s="26">
        <v>0.2036</v>
      </c>
      <c r="L17" s="26">
        <v>0.0042</v>
      </c>
      <c r="M17" s="26">
        <v>0.6388</v>
      </c>
      <c r="N17" s="26">
        <v>0.8151</v>
      </c>
      <c r="O17" s="27">
        <v>0.7504</v>
      </c>
      <c r="P17" s="27">
        <v>39.8702</v>
      </c>
      <c r="Q17" s="29">
        <f>P17*1000/4.1868</f>
        <v>9522.833667717588</v>
      </c>
      <c r="R17" s="27">
        <v>36.0205</v>
      </c>
      <c r="S17" s="29">
        <f>R17*1000/4.1868</f>
        <v>8603.348619470718</v>
      </c>
      <c r="T17" s="27">
        <v>50.5129</v>
      </c>
      <c r="U17" s="30"/>
      <c r="V17" s="34"/>
      <c r="W17" s="35"/>
      <c r="X17" s="35"/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9"/>
      <c r="R18" s="27"/>
      <c r="S18" s="29"/>
      <c r="T18" s="28"/>
      <c r="U18" s="28"/>
      <c r="V18" s="38"/>
      <c r="W18" s="35"/>
      <c r="X18" s="35"/>
      <c r="Z18" s="25">
        <f>SUM(C18:N18)</f>
        <v>0</v>
      </c>
      <c r="AA18" s="8" t="str">
        <f>IF(Z18=100,"ОК"," ")</f>
        <v> </v>
      </c>
    </row>
    <row r="19" spans="2:27" s="31" customFormat="1" ht="12.75" customHeight="1">
      <c r="B19" s="66" t="s">
        <v>48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18"/>
      <c r="Z19" s="32"/>
      <c r="AA19" s="33"/>
    </row>
    <row r="20" spans="3:23" ht="12.7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47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43</v>
      </c>
      <c r="N24" s="22"/>
      <c r="O24" s="22"/>
      <c r="P24" s="22"/>
      <c r="Q24" s="22"/>
      <c r="R24" s="22"/>
      <c r="S24" s="22"/>
      <c r="T24" s="22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B6:Z6"/>
    <mergeCell ref="E11:E13"/>
    <mergeCell ref="F11:F13"/>
    <mergeCell ref="V2:X2"/>
    <mergeCell ref="B7:X7"/>
    <mergeCell ref="B9:X9"/>
    <mergeCell ref="D11:D13"/>
    <mergeCell ref="C11:C13"/>
    <mergeCell ref="K11:K13"/>
    <mergeCell ref="B8:X8"/>
    <mergeCell ref="W10:W13"/>
    <mergeCell ref="X10:X13"/>
    <mergeCell ref="O10:T10"/>
    <mergeCell ref="O11:O13"/>
    <mergeCell ref="I11:I13"/>
    <mergeCell ref="M11:M13"/>
    <mergeCell ref="R11:R13"/>
    <mergeCell ref="C10:N10"/>
    <mergeCell ref="T11:T13"/>
    <mergeCell ref="N11:N13"/>
    <mergeCell ref="G11:G13"/>
    <mergeCell ref="S11:S13"/>
    <mergeCell ref="P11:P13"/>
    <mergeCell ref="Q11:Q13"/>
    <mergeCell ref="C20:W20"/>
    <mergeCell ref="B19:W19"/>
    <mergeCell ref="U10:U13"/>
    <mergeCell ref="B10:B13"/>
    <mergeCell ref="H11:H13"/>
    <mergeCell ref="J11:J13"/>
    <mergeCell ref="L11:L13"/>
    <mergeCell ref="V10:V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2016-09-05T06:16:07Z</cp:lastPrinted>
  <dcterms:created xsi:type="dcterms:W3CDTF">2010-01-29T08:37:16Z</dcterms:created>
  <dcterms:modified xsi:type="dcterms:W3CDTF">2016-10-05T05:07:43Z</dcterms:modified>
  <cp:category/>
  <cp:version/>
  <cp:contentType/>
  <cp:contentStatus/>
</cp:coreProperties>
</file>