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<sst xmlns="http://schemas.openxmlformats.org/spreadsheetml/2006/main" count="55" uniqueCount="51">
  <si>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</si>
  <si>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</si>
  <si>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</si>
  <si>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</si>
  <si>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</si>
  <si>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</si>
  <si>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</si>
  <si>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</si>
  <si>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</si>
  <si>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</si>
  <si>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</si>
  <si>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</si>
  <si>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</si>
  <si>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</si>
  <si>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</si>
  <si>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</si>
  <si>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</si>
  <si>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</si>
  <si>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</si>
  <si>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</si>
  <si>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</si>
  <si>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</si>
  <si>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</si>
  <si>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</si>
  <si>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</si>
  <si>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</si>
  <si>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</si>
  <si>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</si>
  <si>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</si>
  <si>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</si>
  <si>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</si>
  <si>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</si>
  <si>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</si>
  <si>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</si>
  <si>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</si>
  <si>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</si>
  <si>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</si>
  <si>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</si>
  <si>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</si>
  <si>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</si>
  <si>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</si>
  <si>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</si>
  <si>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</si>
  <si>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</si>
  <si>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Калуш-2, ГРС Войнилів, ГРС Майдан</t>
  </si>
  <si>
    <t>число Воббе вище кКал/м³</t>
  </si>
  <si>
    <t>Витрата газу за місяць V, м³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</si>
  <si>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</si>
  <si>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</si>
  <si>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"Угерсько-Івано-Франківськ-Чернівці" за період з 01.09.2016 року. по 30.09.2016 року</t>
  </si>
  <si>
    <t>04.10.2016р.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</si>
</sst>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7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9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0"/>
      <c r="V2" s="51"/>
      <c r="W2" s="51"/>
      <c r="X2" s="51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3" t="s">
        <v>31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27"/>
      <c r="Z6" s="25"/>
    </row>
    <row r="7" spans="2:26" ht="33" customHeight="1">
      <c r="B7" s="52" t="s">
        <v>44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4"/>
      <c r="Z7" s="4"/>
    </row>
    <row r="8" spans="2:26" ht="18" customHeight="1">
      <c r="B8" s="54" t="s">
        <v>49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4"/>
      <c r="Z8" s="4"/>
    </row>
    <row r="9" spans="2:28" ht="32.25" customHeight="1">
      <c r="B9" s="43" t="s">
        <v>14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7" t="s">
        <v>33</v>
      </c>
      <c r="P9" s="58"/>
      <c r="Q9" s="58"/>
      <c r="R9" s="59"/>
      <c r="S9" s="60"/>
      <c r="T9" s="40" t="s">
        <v>30</v>
      </c>
      <c r="U9" s="46" t="s">
        <v>27</v>
      </c>
      <c r="V9" s="46" t="s">
        <v>28</v>
      </c>
      <c r="W9" s="46" t="s">
        <v>29</v>
      </c>
      <c r="X9" s="46" t="s">
        <v>46</v>
      </c>
      <c r="Y9" s="4"/>
      <c r="AA9" s="7"/>
      <c r="AB9"/>
    </row>
    <row r="10" spans="2:28" ht="48.75" customHeight="1">
      <c r="B10" s="44"/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6" t="s">
        <v>22</v>
      </c>
      <c r="K10" s="46" t="s">
        <v>23</v>
      </c>
      <c r="L10" s="46" t="s">
        <v>24</v>
      </c>
      <c r="M10" s="47" t="s">
        <v>25</v>
      </c>
      <c r="N10" s="47" t="s">
        <v>26</v>
      </c>
      <c r="O10" s="47" t="s">
        <v>41</v>
      </c>
      <c r="P10" s="56" t="s">
        <v>42</v>
      </c>
      <c r="Q10" s="47" t="s">
        <v>12</v>
      </c>
      <c r="R10" s="47" t="s">
        <v>13</v>
      </c>
      <c r="S10" s="47" t="s">
        <v>45</v>
      </c>
      <c r="T10" s="41"/>
      <c r="U10" s="46"/>
      <c r="V10" s="46"/>
      <c r="W10" s="46"/>
      <c r="X10" s="46"/>
      <c r="Y10" s="4"/>
      <c r="AA10" s="7"/>
      <c r="AB10"/>
    </row>
    <row r="11" spans="2:28" ht="15.75" customHeigh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8"/>
      <c r="N11" s="48"/>
      <c r="O11" s="48"/>
      <c r="P11" s="48"/>
      <c r="Q11" s="61"/>
      <c r="R11" s="48"/>
      <c r="S11" s="48"/>
      <c r="T11" s="41"/>
      <c r="U11" s="46"/>
      <c r="V11" s="46"/>
      <c r="W11" s="46"/>
      <c r="X11" s="46"/>
      <c r="Y11" s="4"/>
      <c r="AA11" s="7"/>
      <c r="AB11"/>
    </row>
    <row r="12" spans="2:28" ht="21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9"/>
      <c r="N12" s="49"/>
      <c r="O12" s="49"/>
      <c r="P12" s="49"/>
      <c r="Q12" s="62"/>
      <c r="R12" s="49"/>
      <c r="S12" s="49"/>
      <c r="T12" s="42"/>
      <c r="U12" s="46"/>
      <c r="V12" s="46"/>
      <c r="W12" s="46"/>
      <c r="X12" s="46"/>
      <c r="Y12" s="4"/>
      <c r="AA12" s="7"/>
      <c r="AB12"/>
    </row>
    <row r="13" spans="2:27" s="9" customFormat="1" ht="21.75" customHeight="1">
      <c r="B13" s="8">
        <v>6</v>
      </c>
      <c r="C13" s="28">
        <v>93.3474</v>
      </c>
      <c r="D13" s="28">
        <v>3.6644</v>
      </c>
      <c r="E13" s="28">
        <v>0.6925</v>
      </c>
      <c r="F13" s="28">
        <v>0.1398</v>
      </c>
      <c r="G13" s="28">
        <v>0.257</v>
      </c>
      <c r="H13" s="28">
        <v>0.0021</v>
      </c>
      <c r="I13" s="28">
        <v>0.1099</v>
      </c>
      <c r="J13" s="28">
        <v>0.1082</v>
      </c>
      <c r="K13" s="28">
        <v>0.0353</v>
      </c>
      <c r="L13" s="28">
        <v>0.0045</v>
      </c>
      <c r="M13" s="28">
        <v>0.9543</v>
      </c>
      <c r="N13" s="28">
        <v>0.6846</v>
      </c>
      <c r="O13" s="28">
        <v>0.7238</v>
      </c>
      <c r="P13" s="28">
        <v>34.7822</v>
      </c>
      <c r="Q13" s="33">
        <v>8308</v>
      </c>
      <c r="R13" s="35">
        <v>49.717</v>
      </c>
      <c r="S13" s="33">
        <v>11875</v>
      </c>
      <c r="T13" s="29">
        <v>7.1</v>
      </c>
      <c r="U13" s="34">
        <v>0</v>
      </c>
      <c r="V13" s="30">
        <v>0.0003</v>
      </c>
      <c r="W13" s="30">
        <v>0.0003</v>
      </c>
      <c r="X13" s="67">
        <v>1144035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13</v>
      </c>
      <c r="C14" s="28">
        <v>91.9761</v>
      </c>
      <c r="D14" s="28">
        <v>5.1526</v>
      </c>
      <c r="E14" s="28">
        <v>0.2528</v>
      </c>
      <c r="F14" s="28">
        <v>0.0425</v>
      </c>
      <c r="G14" s="28">
        <v>0.0751</v>
      </c>
      <c r="H14" s="28">
        <v>0.0023</v>
      </c>
      <c r="I14" s="28">
        <v>0.0388</v>
      </c>
      <c r="J14" s="28">
        <v>0.0478</v>
      </c>
      <c r="K14" s="28">
        <v>0.0702</v>
      </c>
      <c r="L14" s="28">
        <v>0.0074</v>
      </c>
      <c r="M14" s="28">
        <v>0.7743</v>
      </c>
      <c r="N14" s="28">
        <v>1.5601</v>
      </c>
      <c r="O14" s="28">
        <v>0.7297</v>
      </c>
      <c r="P14" s="28">
        <v>34.4043</v>
      </c>
      <c r="Q14" s="33">
        <v>8217</v>
      </c>
      <c r="R14" s="35">
        <v>48.9821</v>
      </c>
      <c r="S14" s="33">
        <v>11699</v>
      </c>
      <c r="T14" s="29">
        <v>10.9</v>
      </c>
      <c r="U14" s="32"/>
      <c r="V14" s="30"/>
      <c r="W14" s="30"/>
      <c r="X14" s="68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20</v>
      </c>
      <c r="C15" s="28">
        <v>92.011</v>
      </c>
      <c r="D15" s="28">
        <v>4.0705</v>
      </c>
      <c r="E15" s="28">
        <v>1.4851</v>
      </c>
      <c r="F15" s="28">
        <v>0.2346</v>
      </c>
      <c r="G15" s="28">
        <v>0.4096</v>
      </c>
      <c r="H15" s="28">
        <v>0.0019</v>
      </c>
      <c r="I15" s="28">
        <v>0.0914</v>
      </c>
      <c r="J15" s="28">
        <v>0.0763</v>
      </c>
      <c r="K15" s="28">
        <v>0.0569</v>
      </c>
      <c r="L15" s="28">
        <v>0.0066</v>
      </c>
      <c r="M15" s="28">
        <v>0.8132</v>
      </c>
      <c r="N15" s="28">
        <v>0.7429</v>
      </c>
      <c r="O15" s="28">
        <v>0.7393</v>
      </c>
      <c r="P15" s="28">
        <v>35.4952</v>
      </c>
      <c r="Q15" s="33">
        <v>8478</v>
      </c>
      <c r="R15" s="35">
        <v>50.1698</v>
      </c>
      <c r="S15" s="33">
        <v>11983</v>
      </c>
      <c r="T15" s="29">
        <v>11.4</v>
      </c>
      <c r="U15" s="31"/>
      <c r="V15" s="30"/>
      <c r="W15" s="30"/>
      <c r="X15" s="68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27</v>
      </c>
      <c r="C16" s="28">
        <v>92.379</v>
      </c>
      <c r="D16" s="28">
        <v>5.1604</v>
      </c>
      <c r="E16" s="28">
        <v>0.1689</v>
      </c>
      <c r="F16" s="28">
        <v>0.0217</v>
      </c>
      <c r="G16" s="28">
        <v>0.0382</v>
      </c>
      <c r="H16" s="28">
        <v>0.0014</v>
      </c>
      <c r="I16" s="28">
        <v>0.0141</v>
      </c>
      <c r="J16" s="28">
        <v>0.0134</v>
      </c>
      <c r="K16" s="28">
        <v>0.0068</v>
      </c>
      <c r="L16" s="28">
        <v>0.009</v>
      </c>
      <c r="M16" s="28">
        <v>0.6948</v>
      </c>
      <c r="N16" s="28">
        <v>1.4923</v>
      </c>
      <c r="O16" s="28">
        <v>0.7233</v>
      </c>
      <c r="P16" s="28">
        <v>34.2227</v>
      </c>
      <c r="Q16" s="33">
        <v>8174</v>
      </c>
      <c r="R16" s="35">
        <v>48.9497</v>
      </c>
      <c r="S16" s="33">
        <v>11691</v>
      </c>
      <c r="T16" s="29">
        <v>11.6</v>
      </c>
      <c r="U16" s="31"/>
      <c r="V16" s="30"/>
      <c r="W16" s="30"/>
      <c r="X16" s="69"/>
      <c r="Z16" s="10">
        <f>SUM(C16:N16)</f>
        <v>100</v>
      </c>
      <c r="AA16" s="11" t="str">
        <f>IF(Z16=100,"ОК"," ")</f>
        <v>ОК</v>
      </c>
    </row>
    <row r="17" spans="2:28" ht="12.7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7"/>
      <c r="X17" s="21"/>
      <c r="Z17" s="5"/>
      <c r="AA17" s="6"/>
      <c r="AB17"/>
    </row>
    <row r="18" spans="3:23" ht="12.7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13:X16"/>
    <mergeCell ref="F10:F12"/>
    <mergeCell ref="K10:K12"/>
    <mergeCell ref="R10:R12"/>
    <mergeCell ref="S10:S12"/>
    <mergeCell ref="M10:M12"/>
    <mergeCell ref="L10:L12"/>
    <mergeCell ref="B6:X6"/>
    <mergeCell ref="W9:W12"/>
    <mergeCell ref="J10:J12"/>
    <mergeCell ref="I10:I12"/>
    <mergeCell ref="C9:N9"/>
    <mergeCell ref="U9:U12"/>
    <mergeCell ref="N10:N12"/>
    <mergeCell ref="G10:G12"/>
    <mergeCell ref="U2:X2"/>
    <mergeCell ref="B7:X7"/>
    <mergeCell ref="B8:X8"/>
    <mergeCell ref="D10:D12"/>
    <mergeCell ref="C10:C12"/>
    <mergeCell ref="P10:P12"/>
    <mergeCell ref="X9:X12"/>
    <mergeCell ref="O9:S9"/>
    <mergeCell ref="Q10:Q12"/>
    <mergeCell ref="V9:V12"/>
    <mergeCell ref="C18:V18"/>
    <mergeCell ref="B17:V17"/>
    <mergeCell ref="T9:T12"/>
    <mergeCell ref="B9:B12"/>
    <mergeCell ref="H10:H12"/>
    <mergeCell ref="O10:O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2016-07-05T15:40:34Z</cp:lastPrinted>
  <dcterms:created xsi:type="dcterms:W3CDTF">2010-01-29T08:37:16Z</dcterms:created>
  <dcterms:modified xsi:type="dcterms:W3CDTF">2016-10-04T11:52:16Z</dcterms:modified>
  <cp:category/>
  <cp:version/>
  <cp:contentType/>
  <cp:contentStatus/>
</cp:coreProperties>
</file>