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120" windowHeight="861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'Лист1'!$A$1:$X$28</definedName>
  </definedNames>
  <calcPr fullCalcOnLoad="1"/>
</workbook>
</file>

<file path=xl/sharedStrings.xml><?xml version="1.0" encoding="utf-8"?>
<sst xmlns="http://schemas.openxmlformats.org/spreadsheetml/2006/main" count="51" uniqueCount="50">
  <si>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</si>
  <si>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</si>
  <si>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</si>
  <si>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</si>
  <si>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</si>
  <si>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</si>
  <si>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</si>
  <si>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</si>
  <si>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</si>
  <si>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</si>
  <si>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</si>
  <si>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</si>
  <si>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</si>
  <si>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</si>
  <si>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</si>
  <si>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</si>
  <si>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</si>
  <si>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</si>
  <si>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</si>
  <si>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</si>
  <si>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</si>
  <si>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</si>
  <si>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</si>
  <si>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</si>
  <si>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</si>
  <si>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</si>
  <si>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</si>
  <si>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</si>
  <si>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</si>
  <si>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</si>
  <si>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</si>
  <si>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</si>
  <si>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</si>
  <si>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</si>
  <si>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</si>
  <si>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</si>
  <si>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</si>
  <si>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</si>
  <si>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</si>
  <si>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</si>
  <si>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не виявлено</t>
  </si>
  <si>
    <t>В. Опацький</t>
  </si>
  <si>
    <t>Головний інженер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</si>
  <si>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</si>
  <si>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</si>
  <si>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</si>
  <si>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на ПГРС-Тисмениця</t>
  </si>
  <si>
    <t>05.10.2016 р.</t>
  </si>
  <si>
    <t>з ПГРС-Тисмениця за період з 05.09.2016 р.  по  03.10.2016 р.</t>
  </si>
  <si>
    <t>Об'єм природного газу, який відповідає даному паспорту ФХП для вказаних ГРС, у вересні становить 1 982 188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</si>
</sst>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1" fontId="16" fillId="0" borderId="14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4" xfId="0" applyNumberFormat="1" applyFont="1" applyFill="1" applyBorder="1" applyAlignment="1">
      <alignment horizontal="center" wrapText="1"/>
    </xf>
    <xf numFmtId="187" fontId="1" fillId="33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7" fillId="33" borderId="14" xfId="0" applyFont="1" applyFill="1" applyBorder="1" applyAlignment="1">
      <alignment/>
    </xf>
    <xf numFmtId="0" fontId="17" fillId="33" borderId="14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textRotation="90" wrapText="1"/>
    </xf>
    <xf numFmtId="0" fontId="4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3" fillId="0" borderId="18" xfId="0" applyFont="1" applyFill="1" applyBorder="1" applyAlignment="1">
      <alignment horizontal="center" textRotation="90" wrapText="1"/>
    </xf>
    <xf numFmtId="0" fontId="13" fillId="0" borderId="19" xfId="0" applyFont="1" applyFill="1" applyBorder="1" applyAlignment="1">
      <alignment horizontal="center" textRotation="90" wrapText="1"/>
    </xf>
    <xf numFmtId="0" fontId="13" fillId="0" borderId="20" xfId="0" applyFont="1" applyFill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85" fontId="35" fillId="0" borderId="2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view="pageBreakPreview" zoomScale="85" zoomScaleNormal="38" zoomScaleSheetLayoutView="85" zoomScalePageLayoutView="71" workbookViewId="0" topLeftCell="A1">
      <selection activeCell="B20" sqref="B20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7" width="7.125" style="0" customWidth="1"/>
    <col min="18" max="18" width="7.50390625" style="0" customWidth="1"/>
    <col min="19" max="19" width="7.375" style="0" customWidth="1"/>
    <col min="20" max="20" width="8.50390625" style="0" customWidth="1"/>
    <col min="21" max="21" width="6.00390625" style="0" customWidth="1"/>
    <col min="22" max="22" width="9.625" style="0" customWidth="1"/>
    <col min="23" max="23" width="7.625" style="0" customWidth="1"/>
    <col min="24" max="24" width="9.625" style="0" customWidth="1"/>
    <col min="25" max="25" width="7.625" style="0" customWidth="1"/>
    <col min="28" max="28" width="10.37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4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8" t="s">
        <v>34</v>
      </c>
      <c r="C2" s="8"/>
      <c r="D2" s="8"/>
      <c r="E2" s="8"/>
      <c r="F2" s="8"/>
      <c r="G2" s="8"/>
      <c r="H2" s="2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0"/>
      <c r="W2" s="51"/>
      <c r="X2" s="51"/>
      <c r="Y2" s="4"/>
      <c r="Z2" s="4"/>
    </row>
    <row r="3" spans="2:26" ht="12.75">
      <c r="B3" s="8" t="s">
        <v>33</v>
      </c>
      <c r="C3" s="8"/>
      <c r="D3" s="8"/>
      <c r="E3" s="8"/>
      <c r="F3" s="8"/>
      <c r="G3" s="8"/>
      <c r="H3" s="2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8" t="s">
        <v>0</v>
      </c>
      <c r="C4" s="8"/>
      <c r="D4" s="8"/>
      <c r="E4" s="8"/>
      <c r="F4" s="8"/>
      <c r="G4" s="8"/>
      <c r="H4" s="24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8" t="s">
        <v>36</v>
      </c>
      <c r="C5" s="8"/>
      <c r="D5" s="8"/>
      <c r="E5" s="8"/>
      <c r="F5" s="8"/>
      <c r="G5" s="8"/>
      <c r="H5" s="2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8" ht="21.75" customHeight="1">
      <c r="B6" s="72" t="s">
        <v>30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B6" s="32"/>
    </row>
    <row r="7" spans="2:26" ht="21.75" customHeight="1"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4"/>
      <c r="Z7" s="4"/>
    </row>
    <row r="8" spans="2:26" ht="42" customHeight="1">
      <c r="B8" s="52" t="s">
        <v>46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4"/>
      <c r="Z8" s="4"/>
    </row>
    <row r="9" spans="2:26" ht="18" customHeight="1">
      <c r="B9" s="53" t="s">
        <v>48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4"/>
      <c r="Z9" s="4"/>
    </row>
    <row r="10" spans="2:27" ht="32.25" customHeight="1">
      <c r="B10" s="61" t="s">
        <v>14</v>
      </c>
      <c r="C10" s="69" t="s">
        <v>31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3" t="s">
        <v>32</v>
      </c>
      <c r="P10" s="74"/>
      <c r="Q10" s="74"/>
      <c r="R10" s="74"/>
      <c r="S10" s="74"/>
      <c r="T10" s="75"/>
      <c r="U10" s="66" t="s">
        <v>29</v>
      </c>
      <c r="V10" s="48" t="s">
        <v>26</v>
      </c>
      <c r="W10" s="48" t="s">
        <v>27</v>
      </c>
      <c r="X10" s="48" t="s">
        <v>28</v>
      </c>
      <c r="Y10" s="4"/>
      <c r="AA10" s="7"/>
    </row>
    <row r="11" spans="2:27" ht="48.75" customHeight="1">
      <c r="B11" s="62"/>
      <c r="C11" s="49" t="s">
        <v>15</v>
      </c>
      <c r="D11" s="49" t="s">
        <v>16</v>
      </c>
      <c r="E11" s="49" t="s">
        <v>17</v>
      </c>
      <c r="F11" s="49" t="s">
        <v>18</v>
      </c>
      <c r="G11" s="49" t="s">
        <v>37</v>
      </c>
      <c r="H11" s="49" t="s">
        <v>19</v>
      </c>
      <c r="I11" s="49" t="s">
        <v>20</v>
      </c>
      <c r="J11" s="49" t="s">
        <v>21</v>
      </c>
      <c r="K11" s="49" t="s">
        <v>22</v>
      </c>
      <c r="L11" s="49" t="s">
        <v>23</v>
      </c>
      <c r="M11" s="55" t="s">
        <v>24</v>
      </c>
      <c r="N11" s="55" t="s">
        <v>25</v>
      </c>
      <c r="O11" s="55" t="s">
        <v>10</v>
      </c>
      <c r="P11" s="58" t="s">
        <v>44</v>
      </c>
      <c r="Q11" s="55" t="s">
        <v>45</v>
      </c>
      <c r="R11" s="58" t="s">
        <v>11</v>
      </c>
      <c r="S11" s="55" t="s">
        <v>12</v>
      </c>
      <c r="T11" s="55" t="s">
        <v>13</v>
      </c>
      <c r="U11" s="67"/>
      <c r="V11" s="48"/>
      <c r="W11" s="48"/>
      <c r="X11" s="48"/>
      <c r="Y11" s="4"/>
      <c r="AA11" s="7"/>
    </row>
    <row r="12" spans="2:27" ht="15.75" customHeight="1">
      <c r="B12" s="62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6"/>
      <c r="N12" s="56"/>
      <c r="O12" s="56"/>
      <c r="P12" s="59"/>
      <c r="Q12" s="64"/>
      <c r="R12" s="59"/>
      <c r="S12" s="64"/>
      <c r="T12" s="56"/>
      <c r="U12" s="67"/>
      <c r="V12" s="48"/>
      <c r="W12" s="48"/>
      <c r="X12" s="48"/>
      <c r="Y12" s="4"/>
      <c r="AA12" s="7"/>
    </row>
    <row r="13" spans="2:27" ht="21" customHeight="1">
      <c r="B13" s="63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7"/>
      <c r="N13" s="57"/>
      <c r="O13" s="57"/>
      <c r="P13" s="60"/>
      <c r="Q13" s="65"/>
      <c r="R13" s="60"/>
      <c r="S13" s="65"/>
      <c r="T13" s="57"/>
      <c r="U13" s="68"/>
      <c r="V13" s="48"/>
      <c r="W13" s="48"/>
      <c r="X13" s="48"/>
      <c r="Y13" s="4"/>
      <c r="AA13" s="7"/>
    </row>
    <row r="14" spans="2:28" s="9" customFormat="1" ht="12.75">
      <c r="B14" s="25">
        <v>5</v>
      </c>
      <c r="C14" s="27">
        <v>91.0542</v>
      </c>
      <c r="D14" s="27">
        <v>4.2561</v>
      </c>
      <c r="E14" s="27">
        <v>1.8039</v>
      </c>
      <c r="F14" s="27">
        <v>0.288</v>
      </c>
      <c r="G14" s="27">
        <v>0.4857</v>
      </c>
      <c r="H14" s="27">
        <v>0.0012</v>
      </c>
      <c r="I14" s="27">
        <v>0.1173</v>
      </c>
      <c r="J14" s="27">
        <v>0.0936</v>
      </c>
      <c r="K14" s="27">
        <v>0.1208</v>
      </c>
      <c r="L14" s="27">
        <v>0.0044</v>
      </c>
      <c r="M14" s="27">
        <v>0.6699</v>
      </c>
      <c r="N14" s="27">
        <v>1.1049</v>
      </c>
      <c r="O14" s="28">
        <v>0.7528</v>
      </c>
      <c r="P14" s="28">
        <v>39.6991</v>
      </c>
      <c r="Q14" s="30">
        <f>P14*238.8459</f>
        <v>9481.967268690001</v>
      </c>
      <c r="R14" s="27">
        <v>35.8649</v>
      </c>
      <c r="S14" s="30">
        <f>R14*238.8459</f>
        <v>8566.18431891</v>
      </c>
      <c r="T14" s="29">
        <v>50.2155</v>
      </c>
      <c r="U14" s="39"/>
      <c r="V14" s="44"/>
      <c r="W14" s="45"/>
      <c r="X14" s="45"/>
      <c r="Z14" s="26">
        <f>SUM(C14:N14)</f>
        <v>99.99999999999999</v>
      </c>
      <c r="AA14" s="10" t="str">
        <f>IF(Z14=100,"ОК"," ")</f>
        <v>ОК</v>
      </c>
      <c r="AB14" s="31"/>
    </row>
    <row r="15" spans="2:28" s="9" customFormat="1" ht="12.75">
      <c r="B15" s="25">
        <v>12</v>
      </c>
      <c r="C15" s="27">
        <v>91.0214</v>
      </c>
      <c r="D15" s="27">
        <v>4.2555</v>
      </c>
      <c r="E15" s="27">
        <v>1.8212</v>
      </c>
      <c r="F15" s="27">
        <v>0.2873</v>
      </c>
      <c r="G15" s="27">
        <v>0.5027</v>
      </c>
      <c r="H15" s="27">
        <v>0.0012</v>
      </c>
      <c r="I15" s="27">
        <v>0.1113</v>
      </c>
      <c r="J15" s="27">
        <v>0.0885</v>
      </c>
      <c r="K15" s="27">
        <v>0.1067</v>
      </c>
      <c r="L15" s="27">
        <v>0.0039</v>
      </c>
      <c r="M15" s="27">
        <v>0.6909</v>
      </c>
      <c r="N15" s="27">
        <v>1.1094</v>
      </c>
      <c r="O15" s="28">
        <v>0.7528</v>
      </c>
      <c r="P15" s="28">
        <v>39.681</v>
      </c>
      <c r="Q15" s="30">
        <f>P15*238.8459</f>
        <v>9477.6441579</v>
      </c>
      <c r="R15" s="27">
        <v>35.8482</v>
      </c>
      <c r="S15" s="30">
        <f>R15*238.8459</f>
        <v>8562.19559238</v>
      </c>
      <c r="T15" s="29">
        <v>50.1938</v>
      </c>
      <c r="U15" s="39"/>
      <c r="V15" s="44" t="s">
        <v>40</v>
      </c>
      <c r="W15" s="45">
        <v>0.163</v>
      </c>
      <c r="X15" s="45">
        <v>0.073</v>
      </c>
      <c r="Z15" s="26">
        <f>SUM(C15:N15)</f>
        <v>100</v>
      </c>
      <c r="AA15" s="10" t="str">
        <f>IF(Z15=100,"ОК"," ")</f>
        <v>ОК</v>
      </c>
      <c r="AB15" s="31"/>
    </row>
    <row r="16" spans="2:28" s="9" customFormat="1" ht="12.75">
      <c r="B16" s="25">
        <v>19</v>
      </c>
      <c r="C16" s="27">
        <v>90.9983</v>
      </c>
      <c r="D16" s="27">
        <v>4.3997</v>
      </c>
      <c r="E16" s="27">
        <v>1.9641</v>
      </c>
      <c r="F16" s="27">
        <v>0.2951</v>
      </c>
      <c r="G16" s="27">
        <v>0.5117</v>
      </c>
      <c r="H16" s="27">
        <v>0.0013</v>
      </c>
      <c r="I16" s="27">
        <v>0.1202</v>
      </c>
      <c r="J16" s="27">
        <v>0.0963</v>
      </c>
      <c r="K16" s="27">
        <v>0.1797</v>
      </c>
      <c r="L16" s="27">
        <v>0.0043</v>
      </c>
      <c r="M16" s="27">
        <v>0.6435</v>
      </c>
      <c r="N16" s="27">
        <v>0.7858</v>
      </c>
      <c r="O16" s="28">
        <v>0.7541</v>
      </c>
      <c r="P16" s="28">
        <v>40.0724</v>
      </c>
      <c r="Q16" s="30">
        <f>P16*238.8459</f>
        <v>9571.12844316</v>
      </c>
      <c r="R16" s="27">
        <v>36.209</v>
      </c>
      <c r="S16" s="30">
        <f>R16*238.8459</f>
        <v>8648.371193100002</v>
      </c>
      <c r="T16" s="27">
        <v>50.6432</v>
      </c>
      <c r="U16" s="39"/>
      <c r="V16" s="44"/>
      <c r="W16" s="45"/>
      <c r="X16" s="45"/>
      <c r="Z16" s="26">
        <f>SUM(C16:N16)</f>
        <v>100</v>
      </c>
      <c r="AA16" s="10" t="str">
        <f>IF(Z16=100,"ОК"," ")</f>
        <v>ОК</v>
      </c>
      <c r="AB16" s="31"/>
    </row>
    <row r="17" spans="2:28" s="9" customFormat="1" ht="12.75">
      <c r="B17" s="25">
        <v>26</v>
      </c>
      <c r="C17" s="27">
        <v>91.6062</v>
      </c>
      <c r="D17" s="27">
        <v>4.1505</v>
      </c>
      <c r="E17" s="27">
        <v>1.7563</v>
      </c>
      <c r="F17" s="27">
        <v>0.266</v>
      </c>
      <c r="G17" s="27">
        <v>0.4583</v>
      </c>
      <c r="H17" s="27">
        <v>0.0013</v>
      </c>
      <c r="I17" s="27">
        <v>0.1106</v>
      </c>
      <c r="J17" s="27">
        <v>0.096</v>
      </c>
      <c r="K17" s="27">
        <v>0.1548</v>
      </c>
      <c r="L17" s="27">
        <v>0.0046</v>
      </c>
      <c r="M17" s="27">
        <v>0.6193</v>
      </c>
      <c r="N17" s="27">
        <v>0.7761</v>
      </c>
      <c r="O17" s="28">
        <v>0.7476</v>
      </c>
      <c r="P17" s="28">
        <v>39.7848</v>
      </c>
      <c r="Q17" s="30">
        <f>P17*238.8459</f>
        <v>9502.436362319999</v>
      </c>
      <c r="R17" s="27">
        <v>35.9403</v>
      </c>
      <c r="S17" s="30">
        <f>R17*238.8459</f>
        <v>8584.19329977</v>
      </c>
      <c r="T17" s="29">
        <v>50.4999</v>
      </c>
      <c r="U17" s="39"/>
      <c r="V17" s="44"/>
      <c r="W17" s="45"/>
      <c r="X17" s="45"/>
      <c r="Z17" s="26">
        <f>SUM(C17:N17)</f>
        <v>99.99999999999999</v>
      </c>
      <c r="AA17" s="10" t="str">
        <f>IF(Z17=100,"ОК"," ")</f>
        <v>ОК</v>
      </c>
      <c r="AB17" s="31"/>
    </row>
    <row r="18" spans="2:28" s="9" customFormat="1" ht="12.75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8"/>
      <c r="Q18" s="30"/>
      <c r="R18" s="27"/>
      <c r="S18" s="30"/>
      <c r="T18" s="27"/>
      <c r="U18" s="29"/>
      <c r="V18" s="46"/>
      <c r="W18" s="47"/>
      <c r="X18" s="47"/>
      <c r="Z18" s="26"/>
      <c r="AA18" s="10"/>
      <c r="AB18" s="31"/>
    </row>
    <row r="19" spans="1:28" s="40" customFormat="1" ht="12.75">
      <c r="A19" s="38" t="s">
        <v>38</v>
      </c>
      <c r="B19" s="76" t="s">
        <v>49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38"/>
      <c r="Z19" s="41"/>
      <c r="AA19" s="42" t="str">
        <f>IF(Z19=100,"ОК"," ")</f>
        <v> </v>
      </c>
      <c r="AB19" s="43"/>
    </row>
    <row r="20" spans="1:28" s="9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Z20" s="26"/>
      <c r="AA20" s="10" t="str">
        <f>IF(Z20=100,"ОК"," ")</f>
        <v> </v>
      </c>
      <c r="AB20" s="31"/>
    </row>
    <row r="21" spans="1:28" s="9" customFormat="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Z21" s="26"/>
      <c r="AA21" s="10" t="str">
        <f>IF(Z21=100,"ОК"," ")</f>
        <v> </v>
      </c>
      <c r="AB21" s="31"/>
    </row>
    <row r="22" spans="1:28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Z22" s="5"/>
      <c r="AA22" s="6"/>
      <c r="AB22" s="31"/>
    </row>
    <row r="23" spans="1:24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3:23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9"/>
      <c r="T24" s="19"/>
      <c r="U24" s="19"/>
      <c r="V24" s="19"/>
      <c r="W24" s="19"/>
    </row>
    <row r="25" spans="3:20" ht="12.75">
      <c r="C25" s="22" t="s">
        <v>42</v>
      </c>
      <c r="D25" s="20"/>
      <c r="E25" s="20"/>
      <c r="F25" s="20"/>
      <c r="G25" s="20"/>
      <c r="H25" s="20"/>
      <c r="I25" s="20"/>
      <c r="J25" s="20"/>
      <c r="K25" s="20"/>
      <c r="L25" s="20"/>
      <c r="M25" s="20" t="s">
        <v>41</v>
      </c>
      <c r="N25" s="20"/>
      <c r="O25" s="20"/>
      <c r="P25" s="20"/>
      <c r="Q25" s="20"/>
      <c r="R25" s="20"/>
      <c r="S25" s="20"/>
      <c r="T25" s="20" t="s">
        <v>47</v>
      </c>
    </row>
    <row r="26" spans="3:21" ht="12.75">
      <c r="C26" s="1"/>
      <c r="L26" s="2"/>
      <c r="N26" s="2"/>
      <c r="T26" s="2"/>
      <c r="U26" s="2"/>
    </row>
    <row r="27" spans="3:20" ht="18" customHeight="1">
      <c r="C27" s="22" t="s">
        <v>39</v>
      </c>
      <c r="D27" s="23"/>
      <c r="E27" s="23"/>
      <c r="F27" s="23"/>
      <c r="G27" s="23"/>
      <c r="H27" s="23"/>
      <c r="I27" s="23"/>
      <c r="J27" s="23"/>
      <c r="K27" s="23"/>
      <c r="L27" s="23"/>
      <c r="M27" s="23" t="s">
        <v>43</v>
      </c>
      <c r="N27" s="23"/>
      <c r="O27" s="23"/>
      <c r="P27" s="23"/>
      <c r="Q27" s="23"/>
      <c r="R27" s="23"/>
      <c r="S27" s="23"/>
      <c r="T27" s="23" t="s">
        <v>47</v>
      </c>
    </row>
    <row r="28" spans="3:21" ht="12.75">
      <c r="C28" s="1"/>
      <c r="L28" s="2"/>
      <c r="N28" s="2"/>
      <c r="T28" s="2"/>
      <c r="U28" s="2"/>
    </row>
    <row r="30" spans="3:24" ht="12.7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3"/>
    </row>
    <row r="54" spans="1:27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3"/>
    </row>
    <row r="55" spans="1:27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3"/>
    </row>
    <row r="56" spans="1:2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4"/>
      <c r="AB56"/>
    </row>
    <row r="57" spans="1:2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4"/>
      <c r="AB57"/>
    </row>
    <row r="58" spans="1:2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4"/>
      <c r="AB58"/>
    </row>
    <row r="59" spans="1:2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4"/>
      <c r="AB59"/>
    </row>
    <row r="60" spans="1:28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7"/>
      <c r="AB60"/>
    </row>
    <row r="61" spans="1:2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4"/>
      <c r="AB61"/>
    </row>
    <row r="62" spans="1:28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4"/>
      <c r="AB62"/>
    </row>
    <row r="63" spans="1:2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4"/>
      <c r="AB63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3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3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3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3"/>
    </row>
    <row r="68" spans="1:28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5"/>
      <c r="AB68" s="10" t="str">
        <f>IF(AA68=100,"ОК"," ")</f>
        <v> </v>
      </c>
    </row>
    <row r="69" spans="1:28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5"/>
      <c r="AB69" s="10" t="str">
        <f>IF(AA69=100,"ОК"," ")</f>
        <v> </v>
      </c>
    </row>
    <row r="70" spans="1:2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35"/>
      <c r="AB70" s="10" t="str">
        <f>IF(AA70=100,"ОК"," ")</f>
        <v> </v>
      </c>
    </row>
    <row r="71" spans="27:28" ht="12.75">
      <c r="AA71" s="35"/>
      <c r="AB71" s="10" t="str">
        <f>IF(AA71=100,"ОК"," ")</f>
        <v> </v>
      </c>
    </row>
    <row r="72" spans="27:28" ht="12.75">
      <c r="AA72" s="35"/>
      <c r="AB72" s="10" t="str">
        <f>IF(AA72=100,"ОК"," ")</f>
        <v> </v>
      </c>
    </row>
    <row r="73" spans="27:28" ht="12.75">
      <c r="AA73" s="36"/>
      <c r="AB73" s="6"/>
    </row>
    <row r="74" spans="27:28" ht="12.75">
      <c r="AA74" s="33"/>
      <c r="AB74"/>
    </row>
    <row r="75" spans="27:28" ht="12.75">
      <c r="AA75" s="33"/>
      <c r="AB75"/>
    </row>
    <row r="76" spans="27:28" ht="12.75">
      <c r="AA76" s="33"/>
      <c r="AB76"/>
    </row>
    <row r="77" spans="27:28" ht="12.75">
      <c r="AA77" s="33"/>
      <c r="AB77"/>
    </row>
    <row r="78" spans="27:28" ht="12.75">
      <c r="AA78" s="33"/>
      <c r="AB78"/>
    </row>
    <row r="79" spans="27:28" ht="12.75">
      <c r="AA79" s="33"/>
      <c r="AB79"/>
    </row>
    <row r="80" spans="27:28" ht="12.75">
      <c r="AA80" s="33"/>
      <c r="AB80"/>
    </row>
    <row r="81" spans="27:28" ht="12.75">
      <c r="AA81" s="33"/>
      <c r="AB81"/>
    </row>
    <row r="82" spans="27:28" ht="12.75">
      <c r="AA82" s="33"/>
      <c r="AB82"/>
    </row>
    <row r="83" spans="2:28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/>
    </row>
    <row r="84" spans="2:28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/>
    </row>
    <row r="85" spans="2:28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/>
    </row>
    <row r="86" ht="12.75">
      <c r="AB86"/>
    </row>
    <row r="87" ht="12.75">
      <c r="AB87"/>
    </row>
    <row r="88" ht="12.75">
      <c r="AB88"/>
    </row>
    <row r="89" ht="12.75">
      <c r="AB89"/>
    </row>
    <row r="90" ht="12.75">
      <c r="AB90"/>
    </row>
    <row r="91" ht="12.75">
      <c r="AB91"/>
    </row>
    <row r="92" ht="12.75">
      <c r="AB92"/>
    </row>
    <row r="93" ht="12.75">
      <c r="AB93"/>
    </row>
    <row r="94" ht="12.75">
      <c r="AB94"/>
    </row>
    <row r="95" ht="12.75">
      <c r="AB95"/>
    </row>
    <row r="96" ht="12.75">
      <c r="AB96"/>
    </row>
    <row r="97" ht="12.75">
      <c r="AB97"/>
    </row>
    <row r="98" ht="12.75">
      <c r="AB98"/>
    </row>
    <row r="99" ht="12.75">
      <c r="AB99"/>
    </row>
  </sheetData>
  <sheetProtection/>
  <mergeCells count="31">
    <mergeCell ref="M11:M13"/>
    <mergeCell ref="P11:P13"/>
    <mergeCell ref="C10:N10"/>
    <mergeCell ref="G11:G13"/>
    <mergeCell ref="B6:Z6"/>
    <mergeCell ref="O10:T10"/>
    <mergeCell ref="O11:O13"/>
    <mergeCell ref="W10:W13"/>
    <mergeCell ref="E11:E13"/>
    <mergeCell ref="N11:N13"/>
    <mergeCell ref="Q11:Q13"/>
    <mergeCell ref="T11:T13"/>
    <mergeCell ref="K11:K13"/>
    <mergeCell ref="R11:R13"/>
    <mergeCell ref="B19:W19"/>
    <mergeCell ref="V10:V13"/>
    <mergeCell ref="B10:B13"/>
    <mergeCell ref="S11:S13"/>
    <mergeCell ref="U10:U13"/>
    <mergeCell ref="I11:I13"/>
    <mergeCell ref="H11:H13"/>
    <mergeCell ref="X10:X13"/>
    <mergeCell ref="L11:L13"/>
    <mergeCell ref="F11:F13"/>
    <mergeCell ref="J11:J13"/>
    <mergeCell ref="V2:X2"/>
    <mergeCell ref="B7:X7"/>
    <mergeCell ref="B9:X9"/>
    <mergeCell ref="D11:D13"/>
    <mergeCell ref="C11:C13"/>
    <mergeCell ref="B8:X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7" width="5.75390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7" width="7.25390625" style="0" customWidth="1"/>
    <col min="18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0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9"/>
      <c r="AB14" s="9"/>
      <c r="AC14" s="9"/>
      <c r="AD14" s="9"/>
    </row>
    <row r="15" spans="1:3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9"/>
      <c r="AB15" s="9"/>
      <c r="AC15" s="9"/>
      <c r="AD15" s="9"/>
    </row>
    <row r="16" spans="1:3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9"/>
      <c r="AB16" s="9"/>
      <c r="AC16" s="9"/>
      <c r="AD16" s="9"/>
    </row>
    <row r="17" spans="1:30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9"/>
      <c r="AB17" s="9"/>
      <c r="AC17" s="9"/>
      <c r="AD17" s="9"/>
    </row>
    <row r="18" spans="1:30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9"/>
      <c r="AB18" s="9"/>
      <c r="AC18" s="9"/>
      <c r="AD18" s="9"/>
    </row>
    <row r="19" spans="1:2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2016-09-05T06:17:30Z</cp:lastPrinted>
  <dcterms:created xsi:type="dcterms:W3CDTF">2010-01-29T08:37:16Z</dcterms:created>
  <dcterms:modified xsi:type="dcterms:W3CDTF">2016-10-05T05:11:57Z</dcterms:modified>
  <cp:category/>
  <cp:version/>
  <cp:contentType/>
  <cp:contentStatus/>
</cp:coreProperties>
</file>