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<sst xmlns="http://schemas.openxmlformats.org/spreadsheetml/2006/main" count="54" uniqueCount="51">
  <si>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</si>
  <si>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</si>
  <si>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</si>
  <si>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</si>
  <si>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</si>
  <si>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</si>
  <si>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</si>
  <si>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</si>
  <si>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</si>
  <si>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</si>
  <si>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</si>
  <si>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</si>
  <si>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</si>
  <si>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</si>
  <si>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</si>
  <si>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</si>
  <si>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</si>
  <si>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</si>
  <si>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</si>
  <si>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</si>
  <si>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</si>
  <si>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</si>
  <si>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</si>
  <si>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</si>
  <si>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</si>
  <si>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</si>
  <si>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</si>
  <si>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</si>
  <si>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</si>
  <si>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</si>
  <si>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</si>
  <si>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</si>
  <si>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</si>
  <si>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</si>
  <si>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</si>
  <si>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</si>
  <si>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</si>
  <si>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</si>
  <si>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</si>
  <si>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</si>
  <si>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</si>
  <si>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</si>
  <si>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</si>
  <si>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</si>
  <si>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</si>
  <si>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</si>
  <si>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01.09.2016р. по 30.09.2016р.</t>
  </si>
  <si>
    <t>06.09.</t>
  </si>
  <si>
    <t>13.09.</t>
  </si>
  <si>
    <t>20.09.</t>
  </si>
  <si>
    <t>27.09.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</si>
</sst>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5"/>
  <sheetViews>
    <sheetView tabSelected="1" zoomScale="50" zoomScaleNormal="50" zoomScalePageLayoutView="0" workbookViewId="0" topLeftCell="B15">
      <selection activeCell="Z26" sqref="Z26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20" style="0" customWidth="1"/>
  </cols>
  <sheetData>
    <row r="1" ht="11.25" hidden="1"/>
    <row r="2" ht="11.25" hidden="1"/>
    <row r="3" spans="2:6" ht="11.25">
      <c r="B3" s="45"/>
      <c r="C3" s="45"/>
      <c r="D3" s="45"/>
      <c r="E3" s="45"/>
      <c r="F3" s="45"/>
    </row>
    <row r="4" spans="2:25" ht="20.25" customHeight="1">
      <c r="B4" s="46" t="s">
        <v>5</v>
      </c>
      <c r="C4" s="46"/>
      <c r="D4" s="46"/>
      <c r="E4" s="16"/>
      <c r="F4" s="16"/>
      <c r="R4" s="49"/>
      <c r="S4" s="49"/>
      <c r="T4" s="49"/>
      <c r="U4" s="49"/>
      <c r="V4" s="49"/>
      <c r="W4" s="49"/>
      <c r="X4" s="49"/>
      <c r="Y4" s="49"/>
    </row>
    <row r="5" spans="2:25" ht="20.25" customHeight="1">
      <c r="B5" s="46" t="s">
        <v>6</v>
      </c>
      <c r="C5" s="46"/>
      <c r="D5" s="46"/>
      <c r="E5" s="17"/>
      <c r="F5" s="17"/>
      <c r="R5" s="49"/>
      <c r="S5" s="49"/>
      <c r="T5" s="49"/>
      <c r="U5" s="49"/>
      <c r="V5" s="49"/>
      <c r="W5" s="49"/>
      <c r="X5" s="49"/>
      <c r="Y5" s="49"/>
    </row>
    <row r="6" spans="2:25" ht="21" customHeight="1">
      <c r="B6" s="46" t="s">
        <v>4</v>
      </c>
      <c r="C6" s="46"/>
      <c r="D6" s="46"/>
      <c r="E6" s="16"/>
      <c r="F6" s="16"/>
      <c r="P6" s="18"/>
      <c r="Q6" s="18"/>
      <c r="R6" s="49"/>
      <c r="S6" s="49"/>
      <c r="T6" s="49"/>
      <c r="U6" s="49"/>
      <c r="V6" s="49"/>
      <c r="W6" s="49"/>
      <c r="X6" s="49"/>
      <c r="Y6" s="49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47" t="s">
        <v>7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2:25" ht="32.25" customHeight="1">
      <c r="B13" s="48" t="s">
        <v>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2:25" ht="32.25" customHeight="1">
      <c r="B14" s="48" t="s">
        <v>15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2:25" ht="35.25" customHeight="1">
      <c r="B15" s="48" t="s">
        <v>46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55" t="s">
        <v>0</v>
      </c>
      <c r="C17" s="50" t="s">
        <v>9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 t="s">
        <v>18</v>
      </c>
      <c r="R17" s="50"/>
      <c r="S17" s="50"/>
      <c r="T17" s="50"/>
      <c r="U17" s="44" t="s">
        <v>19</v>
      </c>
      <c r="V17" s="44" t="s">
        <v>20</v>
      </c>
      <c r="W17" s="44" t="s">
        <v>1</v>
      </c>
      <c r="X17" s="44" t="s">
        <v>21</v>
      </c>
      <c r="Y17" s="44" t="s">
        <v>2</v>
      </c>
      <c r="Z17" s="44" t="s">
        <v>45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55"/>
      <c r="C18" s="44" t="s">
        <v>22</v>
      </c>
      <c r="D18" s="44" t="s">
        <v>23</v>
      </c>
      <c r="E18" s="44" t="s">
        <v>24</v>
      </c>
      <c r="F18" s="44" t="s">
        <v>25</v>
      </c>
      <c r="G18" s="44" t="s">
        <v>26</v>
      </c>
      <c r="H18" s="44" t="s">
        <v>27</v>
      </c>
      <c r="I18" s="44" t="s">
        <v>28</v>
      </c>
      <c r="J18" s="44" t="s">
        <v>29</v>
      </c>
      <c r="K18" s="44" t="s">
        <v>30</v>
      </c>
      <c r="L18" s="44" t="s">
        <v>31</v>
      </c>
      <c r="M18" s="44" t="s">
        <v>32</v>
      </c>
      <c r="N18" s="44" t="s">
        <v>33</v>
      </c>
      <c r="O18" s="44" t="s">
        <v>34</v>
      </c>
      <c r="P18" s="44" t="s">
        <v>35</v>
      </c>
      <c r="Q18" s="44" t="s">
        <v>36</v>
      </c>
      <c r="R18" s="44" t="s">
        <v>37</v>
      </c>
      <c r="S18" s="44" t="s">
        <v>38</v>
      </c>
      <c r="T18" s="44" t="s">
        <v>39</v>
      </c>
      <c r="U18" s="44"/>
      <c r="V18" s="44"/>
      <c r="W18" s="44"/>
      <c r="X18" s="44"/>
      <c r="Y18" s="44"/>
      <c r="Z18" s="44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5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5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7" t="s">
        <v>47</v>
      </c>
      <c r="C21" s="27">
        <v>95.027</v>
      </c>
      <c r="D21" s="27">
        <v>2.791</v>
      </c>
      <c r="E21" s="27">
        <v>0.937</v>
      </c>
      <c r="F21" s="27">
        <v>0.148</v>
      </c>
      <c r="G21" s="27">
        <v>0.145</v>
      </c>
      <c r="H21" s="27">
        <v>0.002</v>
      </c>
      <c r="I21" s="32">
        <v>0.03</v>
      </c>
      <c r="J21" s="27">
        <v>0.023</v>
      </c>
      <c r="K21" s="32">
        <v>0.02</v>
      </c>
      <c r="L21" s="27">
        <v>0.002</v>
      </c>
      <c r="M21" s="27">
        <v>0.636</v>
      </c>
      <c r="N21" s="32">
        <v>0.226</v>
      </c>
      <c r="O21" s="27">
        <v>0.011</v>
      </c>
      <c r="P21" s="27">
        <v>0.002</v>
      </c>
      <c r="Q21" s="28">
        <v>0.7084</v>
      </c>
      <c r="R21" s="27">
        <v>34.66</v>
      </c>
      <c r="S21" s="27">
        <v>38.42</v>
      </c>
      <c r="T21" s="29">
        <v>50.1</v>
      </c>
      <c r="U21" s="33">
        <v>-20.2</v>
      </c>
      <c r="V21" s="27"/>
      <c r="W21" s="28">
        <v>0.0001</v>
      </c>
      <c r="X21" s="27">
        <v>0.0002</v>
      </c>
      <c r="Y21" s="28"/>
      <c r="Z21" s="41"/>
      <c r="AA21" s="6"/>
    </row>
    <row r="22" spans="2:27" s="8" customFormat="1" ht="47.25" customHeight="1">
      <c r="B22" s="27" t="s">
        <v>48</v>
      </c>
      <c r="C22" s="32">
        <v>95.001</v>
      </c>
      <c r="D22" s="32">
        <v>2.868</v>
      </c>
      <c r="E22" s="32">
        <v>0.916</v>
      </c>
      <c r="F22" s="32">
        <v>0.148</v>
      </c>
      <c r="G22" s="32">
        <v>0.145</v>
      </c>
      <c r="H22" s="32">
        <v>0.002</v>
      </c>
      <c r="I22" s="32">
        <v>0.029</v>
      </c>
      <c r="J22" s="32">
        <v>0.022</v>
      </c>
      <c r="K22" s="32">
        <v>0.021</v>
      </c>
      <c r="L22" s="32">
        <v>0.001</v>
      </c>
      <c r="M22" s="32">
        <v>0.62</v>
      </c>
      <c r="N22" s="32">
        <v>0.214</v>
      </c>
      <c r="O22" s="32">
        <v>0.011</v>
      </c>
      <c r="P22" s="32">
        <v>0.002</v>
      </c>
      <c r="Q22" s="28">
        <v>0.7083</v>
      </c>
      <c r="R22" s="29">
        <v>34.68</v>
      </c>
      <c r="S22" s="29">
        <v>38.44</v>
      </c>
      <c r="T22" s="29">
        <v>50.13</v>
      </c>
      <c r="U22" s="33">
        <v>-18.6</v>
      </c>
      <c r="V22" s="27"/>
      <c r="W22" s="27"/>
      <c r="X22" s="27"/>
      <c r="Y22" s="28">
        <v>0</v>
      </c>
      <c r="Z22" s="42"/>
      <c r="AA22" s="7"/>
    </row>
    <row r="23" spans="2:27" s="4" customFormat="1" ht="48.75" customHeight="1">
      <c r="B23" s="27" t="s">
        <v>49</v>
      </c>
      <c r="C23" s="27">
        <v>95.824</v>
      </c>
      <c r="D23" s="27">
        <v>2.277</v>
      </c>
      <c r="E23" s="27">
        <v>0.763</v>
      </c>
      <c r="F23" s="27">
        <v>0.122</v>
      </c>
      <c r="G23" s="27">
        <v>0.119</v>
      </c>
      <c r="H23" s="27">
        <v>0.001</v>
      </c>
      <c r="I23" s="27">
        <v>0.024</v>
      </c>
      <c r="J23" s="27">
        <v>0.017</v>
      </c>
      <c r="K23" s="27">
        <v>0.015</v>
      </c>
      <c r="L23" s="27">
        <v>0.001</v>
      </c>
      <c r="M23" s="27">
        <v>0.646</v>
      </c>
      <c r="N23" s="27">
        <v>0.178</v>
      </c>
      <c r="O23" s="27">
        <v>0.011</v>
      </c>
      <c r="P23" s="27">
        <v>0.002</v>
      </c>
      <c r="Q23" s="28">
        <v>0.7014</v>
      </c>
      <c r="R23" s="27">
        <v>34.39</v>
      </c>
      <c r="S23" s="27">
        <v>38.13</v>
      </c>
      <c r="T23" s="27">
        <v>49.97</v>
      </c>
      <c r="U23" s="27">
        <v>-20.5</v>
      </c>
      <c r="V23" s="27"/>
      <c r="W23" s="27">
        <v>0.0001</v>
      </c>
      <c r="X23" s="27">
        <v>0.0002</v>
      </c>
      <c r="Y23" s="28"/>
      <c r="Z23" s="43"/>
      <c r="AA23" s="6"/>
    </row>
    <row r="24" spans="2:27" s="4" customFormat="1" ht="48.75" customHeight="1">
      <c r="B24" s="27" t="s">
        <v>50</v>
      </c>
      <c r="C24" s="32">
        <v>95.579</v>
      </c>
      <c r="D24" s="27">
        <v>2.381</v>
      </c>
      <c r="E24" s="27">
        <v>0.838</v>
      </c>
      <c r="F24" s="32">
        <v>0.134</v>
      </c>
      <c r="G24" s="27">
        <v>0.131</v>
      </c>
      <c r="H24" s="27">
        <v>0.001</v>
      </c>
      <c r="I24" s="27">
        <v>0.027</v>
      </c>
      <c r="J24" s="27">
        <v>0.019</v>
      </c>
      <c r="K24" s="27">
        <v>0.016</v>
      </c>
      <c r="L24" s="27">
        <v>0.001</v>
      </c>
      <c r="M24" s="27">
        <v>0.661</v>
      </c>
      <c r="N24" s="27">
        <v>0.199</v>
      </c>
      <c r="O24" s="27">
        <v>0.011</v>
      </c>
      <c r="P24" s="27">
        <v>0.002</v>
      </c>
      <c r="Q24" s="28">
        <v>0.7038</v>
      </c>
      <c r="R24" s="29">
        <v>34.47</v>
      </c>
      <c r="S24" s="27">
        <v>38.22</v>
      </c>
      <c r="T24" s="29">
        <v>50</v>
      </c>
      <c r="U24" s="33">
        <v>-20.5</v>
      </c>
      <c r="V24" s="27"/>
      <c r="W24" s="27"/>
      <c r="X24" s="27"/>
      <c r="Y24" s="28">
        <v>0</v>
      </c>
      <c r="Z24" s="43"/>
      <c r="AA24" s="6"/>
    </row>
    <row r="25" spans="2:27" s="5" customFormat="1" ht="90" customHeight="1">
      <c r="B25" s="30" t="s">
        <v>3</v>
      </c>
      <c r="C25" s="31">
        <f>100-SUM(D25:P25)</f>
        <v>95.357</v>
      </c>
      <c r="D25" s="32">
        <f aca="true" t="shared" si="0" ref="D25:P25">ROUND(AVERAGE(D21:D24),3)</f>
        <v>2.579</v>
      </c>
      <c r="E25" s="32">
        <f t="shared" si="0"/>
        <v>0.864</v>
      </c>
      <c r="F25" s="32">
        <f t="shared" si="0"/>
        <v>0.138</v>
      </c>
      <c r="G25" s="32">
        <f t="shared" si="0"/>
        <v>0.135</v>
      </c>
      <c r="H25" s="32">
        <f t="shared" si="0"/>
        <v>0.002</v>
      </c>
      <c r="I25" s="32">
        <f t="shared" si="0"/>
        <v>0.028</v>
      </c>
      <c r="J25" s="32">
        <f t="shared" si="0"/>
        <v>0.02</v>
      </c>
      <c r="K25" s="32">
        <f t="shared" si="0"/>
        <v>0.018</v>
      </c>
      <c r="L25" s="32">
        <f t="shared" si="0"/>
        <v>0.001</v>
      </c>
      <c r="M25" s="32">
        <f t="shared" si="0"/>
        <v>0.641</v>
      </c>
      <c r="N25" s="32">
        <f t="shared" si="0"/>
        <v>0.204</v>
      </c>
      <c r="O25" s="32">
        <f t="shared" si="0"/>
        <v>0.011</v>
      </c>
      <c r="P25" s="32">
        <f t="shared" si="0"/>
        <v>0.002</v>
      </c>
      <c r="Q25" s="28">
        <f>AVERAGE(Q21:Q24)</f>
        <v>0.7054750000000001</v>
      </c>
      <c r="R25" s="29">
        <f>ROUND(AVERAGE(R21:R24),3)</f>
        <v>34.55</v>
      </c>
      <c r="S25" s="29">
        <f>ROUND(AVERAGE(S21:S24),3)</f>
        <v>38.303</v>
      </c>
      <c r="T25" s="29">
        <f>AVERAGE(T21:T24)</f>
        <v>50.05</v>
      </c>
      <c r="U25" s="33">
        <f>ROUND(AVERAGE(U21:U24),3)</f>
        <v>-19.95</v>
      </c>
      <c r="V25" s="33"/>
      <c r="W25" s="28">
        <f>AVERAGE(W21:W24)</f>
        <v>0.0001</v>
      </c>
      <c r="X25" s="28">
        <f>AVERAGE(X21:X24)</f>
        <v>0.0002</v>
      </c>
      <c r="Y25" s="28">
        <f>AVERAGE(Y21:Y24)</f>
        <v>0</v>
      </c>
      <c r="Z25" s="32">
        <v>344.216</v>
      </c>
      <c r="AA25" s="11"/>
    </row>
    <row r="26" spans="2:27" s="5" customFormat="1" ht="90" customHeight="1"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2"/>
      <c r="V26" s="22"/>
      <c r="W26" s="23"/>
      <c r="X26" s="23"/>
      <c r="Y26" s="23"/>
      <c r="Z26" s="10"/>
      <c r="AA26" s="11"/>
    </row>
    <row r="27" spans="2:145" s="5" customFormat="1" ht="27" customHeight="1">
      <c r="B27" s="14"/>
      <c r="C27" s="34" t="s">
        <v>10</v>
      </c>
      <c r="D27" s="34"/>
      <c r="E27" s="34"/>
      <c r="F27" s="34"/>
      <c r="G27" s="34"/>
      <c r="H27" s="35"/>
      <c r="I27" s="26"/>
      <c r="J27" s="15"/>
      <c r="K27" s="53" t="s">
        <v>12</v>
      </c>
      <c r="L27" s="53"/>
      <c r="M27" s="26"/>
      <c r="N27" s="36"/>
      <c r="O27" s="34"/>
      <c r="P27" s="34"/>
      <c r="Q27" s="25"/>
      <c r="S27" s="52">
        <v>42646</v>
      </c>
      <c r="T27" s="53"/>
      <c r="U27" s="53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2:145" s="5" customFormat="1" ht="22.5" customHeight="1">
      <c r="B28" s="14"/>
      <c r="C28" s="37" t="s">
        <v>40</v>
      </c>
      <c r="D28" s="38"/>
      <c r="E28" s="38"/>
      <c r="F28" s="38"/>
      <c r="G28" s="38"/>
      <c r="H28" s="4"/>
      <c r="I28" s="4"/>
      <c r="J28" s="4"/>
      <c r="K28" s="51" t="s">
        <v>41</v>
      </c>
      <c r="L28" s="51"/>
      <c r="M28" s="26"/>
      <c r="N28" s="51" t="s">
        <v>42</v>
      </c>
      <c r="O28" s="51"/>
      <c r="P28" s="51"/>
      <c r="Q28" s="25"/>
      <c r="S28" s="51" t="s">
        <v>43</v>
      </c>
      <c r="T28" s="51"/>
      <c r="U28" s="51"/>
      <c r="V28" s="2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52.5" customHeight="1">
      <c r="B29" s="54"/>
      <c r="C29" s="54"/>
      <c r="D29" s="54"/>
      <c r="E29" s="54"/>
      <c r="F29" s="2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6"/>
      <c r="T29" s="25"/>
      <c r="U29" s="25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31" s="1" customFormat="1" ht="27.75">
      <c r="A30" s="5"/>
      <c r="B30" s="14" t="s">
        <v>11</v>
      </c>
      <c r="C30" s="34" t="s">
        <v>13</v>
      </c>
      <c r="D30" s="34"/>
      <c r="E30" s="34"/>
      <c r="F30" s="34"/>
      <c r="G30" s="34"/>
      <c r="H30" s="35"/>
      <c r="I30" s="26"/>
      <c r="J30" s="15"/>
      <c r="K30" s="34" t="s">
        <v>14</v>
      </c>
      <c r="L30" s="34"/>
      <c r="M30" s="26"/>
      <c r="N30" s="39"/>
      <c r="O30" s="35"/>
      <c r="P30" s="35"/>
      <c r="Q30" s="26"/>
      <c r="S30" s="52">
        <v>42646</v>
      </c>
      <c r="T30" s="53"/>
      <c r="U30" s="53"/>
      <c r="V30" s="26"/>
      <c r="W30" s="15"/>
      <c r="X30" s="15"/>
      <c r="Y30" s="1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5"/>
      <c r="B31" s="40"/>
      <c r="C31" s="37" t="s">
        <v>44</v>
      </c>
      <c r="D31" s="37"/>
      <c r="E31" s="37"/>
      <c r="F31" s="37"/>
      <c r="G31" s="37"/>
      <c r="H31" s="37"/>
      <c r="I31" s="37"/>
      <c r="J31" s="15"/>
      <c r="K31" s="51" t="s">
        <v>41</v>
      </c>
      <c r="L31" s="51"/>
      <c r="M31" s="15"/>
      <c r="N31" s="51" t="s">
        <v>42</v>
      </c>
      <c r="O31" s="51"/>
      <c r="P31" s="51"/>
      <c r="Q31" s="15"/>
      <c r="R31" s="15"/>
      <c r="S31" s="51" t="s">
        <v>43</v>
      </c>
      <c r="T31" s="51"/>
      <c r="U31" s="51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9"/>
      <c r="X32" s="15"/>
      <c r="Y32" s="15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8">
    <mergeCell ref="B29:E29"/>
    <mergeCell ref="S27:U27"/>
    <mergeCell ref="B17:B20"/>
    <mergeCell ref="G18:G20"/>
    <mergeCell ref="K31:L31"/>
    <mergeCell ref="N31:P31"/>
    <mergeCell ref="S31:U31"/>
    <mergeCell ref="T18:T20"/>
    <mergeCell ref="K27:L27"/>
    <mergeCell ref="K28:L28"/>
    <mergeCell ref="N28:P28"/>
    <mergeCell ref="S28:U28"/>
    <mergeCell ref="M18:M20"/>
    <mergeCell ref="V17:V20"/>
    <mergeCell ref="S30:U30"/>
    <mergeCell ref="O18:O20"/>
    <mergeCell ref="P18:P20"/>
    <mergeCell ref="Q18:Q20"/>
    <mergeCell ref="R18:R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R6:Y6"/>
    <mergeCell ref="W17:W20"/>
    <mergeCell ref="N18:N20"/>
    <mergeCell ref="U17:U20"/>
    <mergeCell ref="L18:L20"/>
    <mergeCell ref="D18:D20"/>
    <mergeCell ref="E18:E20"/>
    <mergeCell ref="F18:F20"/>
    <mergeCell ref="K18:K20"/>
    <mergeCell ref="X17:X20"/>
    <mergeCell ref="Z17:Z20"/>
    <mergeCell ref="B3:F3"/>
    <mergeCell ref="B4:D4"/>
    <mergeCell ref="B5:D5"/>
    <mergeCell ref="B12:Y12"/>
    <mergeCell ref="B13:Y13"/>
    <mergeCell ref="B14:Y14"/>
    <mergeCell ref="B6:D6"/>
    <mergeCell ref="R4:Y4"/>
    <mergeCell ref="R5:Y5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2016-06-22T12:38:32Z</cp:lastPrinted>
  <dcterms:modified xsi:type="dcterms:W3CDTF">2016-10-04T06:06:24Z</dcterms:modified>
  <cp:category/>
  <cp:version/>
  <cp:contentType/>
  <cp:contentStatus/>
</cp:coreProperties>
</file>