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<sst xmlns="http://schemas.openxmlformats.org/spreadsheetml/2006/main" count="51" uniqueCount="50">
  <si>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</si>
  <si>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</si>
  <si>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</si>
  <si>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</si>
  <si>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</si>
  <si>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</si>
  <si>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</si>
  <si>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</si>
  <si>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</si>
  <si>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</si>
  <si>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</si>
  <si>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</si>
  <si>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</si>
  <si>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</si>
  <si>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</si>
  <si>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</si>
  <si>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</si>
  <si>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</si>
  <si>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</si>
  <si>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</si>
  <si>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</si>
  <si>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</si>
  <si>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</si>
  <si>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</si>
  <si>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</si>
  <si>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</si>
  <si>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</si>
  <si>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</si>
  <si>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</si>
  <si>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</si>
  <si>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</si>
  <si>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</si>
  <si>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</si>
  <si>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</si>
  <si>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</si>
  <si>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</si>
  <si>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</si>
  <si>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</si>
  <si>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</si>
  <si>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</si>
  <si>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>не виявлено</t>
  </si>
  <si>
    <t>В. Опацький</t>
  </si>
  <si>
    <t>Головний інженер  Богородчанського ЛВУМГ</t>
  </si>
  <si>
    <t>05.09.2016 р.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</si>
  <si>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</si>
  <si>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</si>
  <si>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</si>
  <si>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на ГРС-Чорногузи, ГРС Джурів на Банилів,  ГРС Брусницю, ГРС Неполоківці</t>
  </si>
  <si>
    <t>Об'єм природного газу, який відповідає даному паспорту ФХП для вказаних ГРС, у серпні становить  434 158  м³.</t>
  </si>
  <si>
    <t>з газопроводу "Угерсько - Івано - Франківськ- Чернівці " за період з 02.08.2016 р.  по  06.09.2016 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</si>
</sst>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9" zoomScaleSheetLayoutView="89" workbookViewId="0" topLeftCell="B1">
      <selection activeCell="R22" sqref="R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20" width="7.125" style="0" customWidth="1"/>
    <col min="21" max="21" width="6.00390625" style="0" customWidth="1"/>
    <col min="22" max="22" width="9.625" style="0" customWidth="1"/>
    <col min="23" max="23" width="8.50390625" style="0" customWidth="1"/>
    <col min="24" max="24" width="11.625" style="0" customWidth="1"/>
    <col min="25" max="25" width="7.625" style="0" customWidth="1"/>
    <col min="28" max="28" width="10.503906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4"/>
      <c r="W2" s="45"/>
      <c r="X2" s="45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2:26" ht="21.75" customHeight="1">
      <c r="B7" s="46" t="s">
        <v>39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42" customHeight="1">
      <c r="B8" s="57" t="s">
        <v>47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4"/>
      <c r="Z8" s="4"/>
    </row>
    <row r="9" spans="2:26" ht="18" customHeight="1">
      <c r="B9" s="47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"/>
      <c r="Z9" s="4"/>
    </row>
    <row r="10" spans="2:27" ht="32.25" customHeight="1">
      <c r="B10" s="65" t="s">
        <v>14</v>
      </c>
      <c r="C10" s="54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1" t="s">
        <v>32</v>
      </c>
      <c r="P10" s="52"/>
      <c r="Q10" s="52"/>
      <c r="R10" s="52"/>
      <c r="S10" s="52"/>
      <c r="T10" s="53"/>
      <c r="U10" s="62" t="s">
        <v>29</v>
      </c>
      <c r="V10" s="42" t="s">
        <v>26</v>
      </c>
      <c r="W10" s="42" t="s">
        <v>27</v>
      </c>
      <c r="X10" s="42" t="s">
        <v>28</v>
      </c>
      <c r="Y10" s="4"/>
      <c r="AA10" s="5"/>
    </row>
    <row r="11" spans="2:27" ht="48.75" customHeight="1">
      <c r="B11" s="66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36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36" t="s">
        <v>24</v>
      </c>
      <c r="N11" s="36" t="s">
        <v>25</v>
      </c>
      <c r="O11" s="36" t="s">
        <v>10</v>
      </c>
      <c r="P11" s="48" t="s">
        <v>45</v>
      </c>
      <c r="Q11" s="36" t="s">
        <v>46</v>
      </c>
      <c r="R11" s="48" t="s">
        <v>11</v>
      </c>
      <c r="S11" s="36" t="s">
        <v>12</v>
      </c>
      <c r="T11" s="36" t="s">
        <v>13</v>
      </c>
      <c r="U11" s="63"/>
      <c r="V11" s="42"/>
      <c r="W11" s="42"/>
      <c r="X11" s="42"/>
      <c r="Y11" s="4"/>
      <c r="AA11" s="5"/>
    </row>
    <row r="12" spans="2:27" ht="15.75" customHeight="1">
      <c r="B12" s="6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0"/>
      <c r="N12" s="40"/>
      <c r="O12" s="40"/>
      <c r="P12" s="49"/>
      <c r="Q12" s="37"/>
      <c r="R12" s="49"/>
      <c r="S12" s="37"/>
      <c r="T12" s="40"/>
      <c r="U12" s="63"/>
      <c r="V12" s="42"/>
      <c r="W12" s="42"/>
      <c r="X12" s="42"/>
      <c r="Y12" s="4"/>
      <c r="AA12" s="5"/>
    </row>
    <row r="13" spans="2:27" ht="21" customHeight="1">
      <c r="B13" s="67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1"/>
      <c r="N13" s="41"/>
      <c r="O13" s="41"/>
      <c r="P13" s="50"/>
      <c r="Q13" s="38"/>
      <c r="R13" s="50"/>
      <c r="S13" s="38"/>
      <c r="T13" s="41"/>
      <c r="U13" s="64"/>
      <c r="V13" s="42"/>
      <c r="W13" s="42"/>
      <c r="X13" s="42"/>
      <c r="Y13" s="4"/>
      <c r="AA13" s="5"/>
    </row>
    <row r="14" spans="2:28" s="7" customFormat="1" ht="12.75">
      <c r="B14" s="30">
        <v>2</v>
      </c>
      <c r="C14" s="26">
        <v>98.1038</v>
      </c>
      <c r="D14" s="26">
        <v>0.1153</v>
      </c>
      <c r="E14" s="26">
        <v>0.0174</v>
      </c>
      <c r="F14" s="26">
        <v>0.0038</v>
      </c>
      <c r="G14" s="26">
        <v>0.0018</v>
      </c>
      <c r="H14" s="26">
        <v>0.0017</v>
      </c>
      <c r="I14" s="26">
        <v>0.0021</v>
      </c>
      <c r="J14" s="26">
        <v>0.0005</v>
      </c>
      <c r="K14" s="26">
        <v>0.0006</v>
      </c>
      <c r="L14" s="26">
        <v>0.0295</v>
      </c>
      <c r="M14" s="26">
        <v>1.6466</v>
      </c>
      <c r="N14" s="26">
        <v>0.0769</v>
      </c>
      <c r="O14" s="26">
        <v>0.6786</v>
      </c>
      <c r="P14" s="26">
        <v>36.5143</v>
      </c>
      <c r="Q14" s="31">
        <v>8721</v>
      </c>
      <c r="R14" s="26">
        <v>32.892</v>
      </c>
      <c r="S14" s="31">
        <v>7856</v>
      </c>
      <c r="T14" s="27">
        <v>48.6474</v>
      </c>
      <c r="U14" s="28">
        <v>-8.2</v>
      </c>
      <c r="V14" s="68"/>
      <c r="W14" s="69"/>
      <c r="X14" s="69"/>
      <c r="Z14" s="25">
        <f>SUM(C14:N14)</f>
        <v>100.00000000000001</v>
      </c>
      <c r="AA14" s="8" t="str">
        <f>IF(Z14=100,"ОК"," ")</f>
        <v>ОК</v>
      </c>
      <c r="AB14" s="29"/>
    </row>
    <row r="15" spans="2:28" s="7" customFormat="1" ht="12.75">
      <c r="B15" s="30">
        <v>9</v>
      </c>
      <c r="C15" s="26">
        <v>98.0594</v>
      </c>
      <c r="D15" s="26">
        <v>0.1127</v>
      </c>
      <c r="E15" s="26">
        <v>0.017</v>
      </c>
      <c r="F15" s="26">
        <v>0.003</v>
      </c>
      <c r="G15" s="26">
        <v>0.0013</v>
      </c>
      <c r="H15" s="26">
        <v>0.0012</v>
      </c>
      <c r="I15" s="26">
        <v>0.0009</v>
      </c>
      <c r="J15" s="26">
        <v>0.0002</v>
      </c>
      <c r="K15" s="26">
        <v>0.0005</v>
      </c>
      <c r="L15" s="26">
        <v>0.0315</v>
      </c>
      <c r="M15" s="26">
        <v>1.7031</v>
      </c>
      <c r="N15" s="26">
        <v>0.0692</v>
      </c>
      <c r="O15" s="26">
        <v>0.6787</v>
      </c>
      <c r="P15" s="26">
        <v>36.491</v>
      </c>
      <c r="Q15" s="31">
        <v>8716</v>
      </c>
      <c r="R15" s="26">
        <v>32.8709</v>
      </c>
      <c r="S15" s="31">
        <v>7851</v>
      </c>
      <c r="T15" s="27">
        <v>48.6125</v>
      </c>
      <c r="U15" s="28"/>
      <c r="V15" s="70"/>
      <c r="W15" s="69"/>
      <c r="X15" s="69"/>
      <c r="Z15" s="25">
        <f>SUM(C15:N15)</f>
        <v>100</v>
      </c>
      <c r="AA15" s="8" t="str">
        <f>IF(Z15=100,"ОК"," ")</f>
        <v>ОК</v>
      </c>
      <c r="AB15" s="29"/>
    </row>
    <row r="16" spans="2:28" s="7" customFormat="1" ht="12.75">
      <c r="B16" s="30">
        <v>16</v>
      </c>
      <c r="C16" s="26">
        <v>97.9269</v>
      </c>
      <c r="D16" s="26">
        <v>0.1128</v>
      </c>
      <c r="E16" s="26">
        <v>0.0166</v>
      </c>
      <c r="F16" s="26">
        <v>0.0038</v>
      </c>
      <c r="G16" s="26">
        <v>0.0015</v>
      </c>
      <c r="H16" s="26">
        <v>0.0004</v>
      </c>
      <c r="I16" s="26">
        <v>0.0022</v>
      </c>
      <c r="J16" s="26">
        <v>0.0007</v>
      </c>
      <c r="K16" s="26">
        <v>0.0016</v>
      </c>
      <c r="L16" s="26">
        <v>0.0311</v>
      </c>
      <c r="M16" s="26">
        <v>1.825</v>
      </c>
      <c r="N16" s="26">
        <v>0.0774</v>
      </c>
      <c r="O16" s="26">
        <v>0.6794</v>
      </c>
      <c r="P16" s="26">
        <v>36.446</v>
      </c>
      <c r="Q16" s="31">
        <v>8705</v>
      </c>
      <c r="R16" s="26">
        <v>32.8305</v>
      </c>
      <c r="S16" s="31">
        <v>7841</v>
      </c>
      <c r="T16" s="26">
        <v>48.5251</v>
      </c>
      <c r="U16" s="27">
        <v>-7.1</v>
      </c>
      <c r="V16" s="70" t="s">
        <v>40</v>
      </c>
      <c r="W16" s="69">
        <v>0.198</v>
      </c>
      <c r="X16" s="69">
        <v>0.031</v>
      </c>
      <c r="Z16" s="25">
        <f>SUM(C16:N16)</f>
        <v>99.99999999999997</v>
      </c>
      <c r="AA16" s="8" t="str">
        <f>IF(Z16=100,"ОК"," ")</f>
        <v>ОК</v>
      </c>
      <c r="AB16" s="29"/>
    </row>
    <row r="17" spans="2:28" s="7" customFormat="1" ht="12.75">
      <c r="B17" s="30">
        <v>25</v>
      </c>
      <c r="C17" s="26">
        <v>98.0781</v>
      </c>
      <c r="D17" s="26">
        <v>0.1115</v>
      </c>
      <c r="E17" s="26">
        <v>0.0166</v>
      </c>
      <c r="F17" s="26">
        <v>0.0034</v>
      </c>
      <c r="G17" s="26">
        <v>0.0015</v>
      </c>
      <c r="H17" s="26">
        <v>0.0004</v>
      </c>
      <c r="I17" s="26">
        <v>0.001</v>
      </c>
      <c r="J17" s="26">
        <v>0.0003</v>
      </c>
      <c r="K17" s="26">
        <v>0.0012</v>
      </c>
      <c r="L17" s="26">
        <v>0.027</v>
      </c>
      <c r="M17" s="26">
        <v>1.6926</v>
      </c>
      <c r="N17" s="26">
        <v>0.0664</v>
      </c>
      <c r="O17" s="26">
        <v>0.6786</v>
      </c>
      <c r="P17" s="26">
        <v>36.498</v>
      </c>
      <c r="Q17" s="31">
        <v>8717</v>
      </c>
      <c r="R17" s="26">
        <v>32.8772</v>
      </c>
      <c r="S17" s="31">
        <v>7853</v>
      </c>
      <c r="T17" s="27">
        <v>48.6256</v>
      </c>
      <c r="U17" s="27">
        <v>-8.2</v>
      </c>
      <c r="V17" s="70"/>
      <c r="W17" s="69"/>
      <c r="X17" s="69"/>
      <c r="Z17" s="25">
        <f>SUM(C17:N17)</f>
        <v>100</v>
      </c>
      <c r="AA17" s="8" t="str">
        <f>IF(Z17=100,"ОК"," ")</f>
        <v>ОК</v>
      </c>
      <c r="AB17" s="29"/>
    </row>
    <row r="18" spans="2:28" s="7" customFormat="1" ht="12.75">
      <c r="B18" s="24">
        <v>30</v>
      </c>
      <c r="C18" s="26">
        <v>98.0334</v>
      </c>
      <c r="D18" s="26">
        <v>0.1185</v>
      </c>
      <c r="E18" s="26">
        <v>0.0184</v>
      </c>
      <c r="F18" s="26">
        <v>0.0042</v>
      </c>
      <c r="G18" s="26">
        <v>0.0018</v>
      </c>
      <c r="H18" s="26">
        <v>0.0009</v>
      </c>
      <c r="I18" s="26">
        <v>0.0014</v>
      </c>
      <c r="J18" s="26">
        <v>0.0003</v>
      </c>
      <c r="K18" s="26">
        <v>0.0003</v>
      </c>
      <c r="L18" s="26">
        <v>0.0333</v>
      </c>
      <c r="M18" s="26">
        <v>1.7113</v>
      </c>
      <c r="N18" s="26">
        <v>0.0762</v>
      </c>
      <c r="O18" s="26">
        <v>0.6789</v>
      </c>
      <c r="P18" s="26">
        <v>36.4886</v>
      </c>
      <c r="Q18" s="31">
        <v>8715</v>
      </c>
      <c r="R18" s="26">
        <v>32.8688</v>
      </c>
      <c r="S18" s="31">
        <v>7851</v>
      </c>
      <c r="T18" s="27">
        <v>48.6015</v>
      </c>
      <c r="U18" s="27">
        <v>-8.5</v>
      </c>
      <c r="V18" s="70"/>
      <c r="W18" s="69"/>
      <c r="X18" s="69"/>
      <c r="Z18" s="25">
        <f>SUM(C18:N18)</f>
        <v>99.99999999999999</v>
      </c>
      <c r="AA18" s="8" t="str">
        <f>IF(Z18=100,"ОК"," ")</f>
        <v>ОК</v>
      </c>
      <c r="AB18" s="29"/>
    </row>
    <row r="19" spans="2:28" s="32" customFormat="1" ht="12.75" customHeight="1">
      <c r="B19" s="61" t="s">
        <v>48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8"/>
      <c r="Z19" s="33"/>
      <c r="AA19" s="34"/>
      <c r="AB19" s="35"/>
    </row>
    <row r="20" spans="3:23" ht="12.75">
      <c r="C20" s="60" t="s">
        <v>37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3:23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>
      <c r="C22" s="59" t="s">
        <v>42</v>
      </c>
      <c r="D22" s="59"/>
      <c r="E22" s="59"/>
      <c r="F22" s="59"/>
      <c r="G22" s="59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43</v>
      </c>
    </row>
    <row r="23" spans="3:21" ht="12.75">
      <c r="C23" s="1"/>
      <c r="L23" s="2"/>
      <c r="N23" s="2"/>
      <c r="T23" s="2"/>
      <c r="U23" s="2"/>
    </row>
    <row r="24" spans="3:20" ht="18" customHeight="1">
      <c r="C24" s="21" t="s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44</v>
      </c>
      <c r="N24" s="22"/>
      <c r="O24" s="22"/>
      <c r="P24" s="22"/>
      <c r="Q24" s="22"/>
      <c r="R24" s="22"/>
      <c r="S24" s="22"/>
      <c r="T24" s="22" t="s">
        <v>43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C22:G22"/>
    <mergeCell ref="C20:W20"/>
    <mergeCell ref="B19:W19"/>
    <mergeCell ref="U10:U13"/>
    <mergeCell ref="B10:B13"/>
    <mergeCell ref="V10:V13"/>
    <mergeCell ref="J11:J13"/>
    <mergeCell ref="N11:N13"/>
    <mergeCell ref="G11:G13"/>
    <mergeCell ref="X10:X13"/>
    <mergeCell ref="E11:E13"/>
    <mergeCell ref="R11:R13"/>
    <mergeCell ref="K11:K13"/>
    <mergeCell ref="V2:X2"/>
    <mergeCell ref="B7:X7"/>
    <mergeCell ref="B9:X9"/>
    <mergeCell ref="D11:D13"/>
    <mergeCell ref="C11:C13"/>
    <mergeCell ref="L11:L13"/>
    <mergeCell ref="P11:P13"/>
    <mergeCell ref="O10:T10"/>
    <mergeCell ref="F11:F13"/>
    <mergeCell ref="H11:H13"/>
    <mergeCell ref="Q11:Q13"/>
    <mergeCell ref="B6:Z6"/>
    <mergeCell ref="M11:M13"/>
    <mergeCell ref="W10:W13"/>
    <mergeCell ref="S11:S13"/>
    <mergeCell ref="I11:I13"/>
    <mergeCell ref="O11:O13"/>
    <mergeCell ref="C10:N10"/>
    <mergeCell ref="B8:X8"/>
    <mergeCell ref="T11:T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2016-08-03T13:17:33Z</cp:lastPrinted>
  <dcterms:created xsi:type="dcterms:W3CDTF">2010-01-29T08:37:16Z</dcterms:created>
  <dcterms:modified xsi:type="dcterms:W3CDTF">2016-09-05T06:38:22Z</dcterms:modified>
  <cp:category/>
  <cp:version/>
  <cp:contentType/>
  <cp:contentStatus/>
</cp:coreProperties>
</file>