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6" windowWidth="15120" windowHeight="7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<sst xmlns="http://schemas.openxmlformats.org/spreadsheetml/2006/main" count="50" uniqueCount="49">
  <si>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</si>
  <si>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</si>
  <si>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</si>
  <si>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</si>
  <si>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</si>
  <si>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</si>
  <si>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</si>
  <si>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</si>
  <si>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</si>
  <si>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</si>
  <si>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</si>
  <si>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</si>
  <si>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</si>
  <si>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</si>
  <si>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</si>
  <si>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</si>
  <si>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</si>
  <si>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</si>
  <si>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</si>
  <si>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</si>
  <si>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</si>
  <si>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</si>
  <si>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</si>
  <si>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</si>
  <si>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</si>
  <si>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</si>
  <si>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</si>
  <si>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</si>
  <si>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</si>
  <si>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</si>
  <si>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</si>
  <si>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</si>
  <si>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</si>
  <si>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</si>
  <si>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</si>
  <si>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</si>
  <si>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</si>
  <si>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</si>
  <si>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</si>
  <si>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ГРС-Колиндяни, ГРС Борщів, ГРС-Заліщики, ГРС-Товсте, ГРС-Торське, ГРС-Шутроминці</t>
  </si>
  <si>
    <t>Хімік  ВХАЛ Богородчанського ЛВУМГ</t>
  </si>
  <si>
    <t>В. Опацький</t>
  </si>
  <si>
    <t>Головний інженер Богородчанського ЛВУМГ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</si>
  <si>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</si>
  <si>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</si>
  <si>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Н.Сапіжак</t>
  </si>
  <si>
    <t>05.09.2016 р.</t>
  </si>
  <si>
    <t>з газопроводу "УПУ" за період з 01.08.2016 р.  по  05.09.2016 р.</t>
  </si>
  <si>
    <t>Об'єм природного газу, який відповідає даному паспорту ФХП для вказаних ГРС, у серпні становить 1 464 307 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</si>
</sst>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187" fontId="1" fillId="0" borderId="15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185" fontId="19" fillId="0" borderId="13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33" borderId="0" xfId="0" applyFont="1" applyFill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84" zoomScaleSheetLayoutView="84" workbookViewId="0" topLeftCell="H4">
      <selection activeCell="V14" sqref="V14:X18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875" style="0" customWidth="1"/>
    <col min="4" max="17" width="7.125" style="0" customWidth="1"/>
    <col min="18" max="19" width="8.50390625" style="0" customWidth="1"/>
    <col min="20" max="20" width="7.125" style="0" customWidth="1"/>
    <col min="21" max="21" width="6.00390625" style="0" customWidth="1"/>
    <col min="22" max="22" width="10.375" style="0" customWidth="1"/>
    <col min="23" max="23" width="7.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0"/>
      <c r="W2" s="61"/>
      <c r="X2" s="61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36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3" t="s">
        <v>30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2:26" ht="21.75" customHeight="1">
      <c r="B7" s="56" t="s">
        <v>38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4"/>
      <c r="Z7" s="4"/>
    </row>
    <row r="8" spans="2:26" ht="42" customHeight="1">
      <c r="B8" s="56" t="s">
        <v>39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4"/>
      <c r="Z8" s="4"/>
    </row>
    <row r="9" spans="2:26" ht="18" customHeight="1">
      <c r="B9" s="62" t="s">
        <v>47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4"/>
      <c r="Z9" s="4"/>
    </row>
    <row r="10" spans="2:27" ht="32.25" customHeight="1">
      <c r="B10" s="47" t="s">
        <v>14</v>
      </c>
      <c r="C10" s="57" t="s">
        <v>31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53" t="s">
        <v>32</v>
      </c>
      <c r="P10" s="54"/>
      <c r="Q10" s="54"/>
      <c r="R10" s="54"/>
      <c r="S10" s="54"/>
      <c r="T10" s="55"/>
      <c r="U10" s="44" t="s">
        <v>29</v>
      </c>
      <c r="V10" s="50" t="s">
        <v>26</v>
      </c>
      <c r="W10" s="50" t="s">
        <v>27</v>
      </c>
      <c r="X10" s="50" t="s">
        <v>28</v>
      </c>
      <c r="Y10" s="4"/>
      <c r="AA10" s="5"/>
    </row>
    <row r="11" spans="2:27" ht="48.75" customHeight="1">
      <c r="B11" s="48"/>
      <c r="C11" s="35" t="s">
        <v>15</v>
      </c>
      <c r="D11" s="35" t="s">
        <v>16</v>
      </c>
      <c r="E11" s="35" t="s">
        <v>17</v>
      </c>
      <c r="F11" s="35" t="s">
        <v>18</v>
      </c>
      <c r="G11" s="35" t="s">
        <v>37</v>
      </c>
      <c r="H11" s="35" t="s">
        <v>19</v>
      </c>
      <c r="I11" s="35" t="s">
        <v>20</v>
      </c>
      <c r="J11" s="35" t="s">
        <v>21</v>
      </c>
      <c r="K11" s="35" t="s">
        <v>22</v>
      </c>
      <c r="L11" s="35" t="s">
        <v>23</v>
      </c>
      <c r="M11" s="35" t="s">
        <v>24</v>
      </c>
      <c r="N11" s="35" t="s">
        <v>25</v>
      </c>
      <c r="O11" s="35" t="s">
        <v>10</v>
      </c>
      <c r="P11" s="38" t="s">
        <v>43</v>
      </c>
      <c r="Q11" s="35" t="s">
        <v>44</v>
      </c>
      <c r="R11" s="38" t="s">
        <v>11</v>
      </c>
      <c r="S11" s="35" t="s">
        <v>12</v>
      </c>
      <c r="T11" s="35" t="s">
        <v>13</v>
      </c>
      <c r="U11" s="45"/>
      <c r="V11" s="51"/>
      <c r="W11" s="51"/>
      <c r="X11" s="51"/>
      <c r="Y11" s="4"/>
      <c r="AA11" s="5"/>
    </row>
    <row r="12" spans="2:28" ht="15.75" customHeight="1">
      <c r="B12" s="48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9"/>
      <c r="Q12" s="36"/>
      <c r="R12" s="39"/>
      <c r="S12" s="36"/>
      <c r="T12" s="36"/>
      <c r="U12" s="45"/>
      <c r="V12" s="51"/>
      <c r="W12" s="51"/>
      <c r="X12" s="51"/>
      <c r="Y12" s="4"/>
      <c r="AA12" s="5"/>
      <c r="AB12"/>
    </row>
    <row r="13" spans="2:28" ht="21" customHeight="1">
      <c r="B13" s="4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40"/>
      <c r="Q13" s="37"/>
      <c r="R13" s="40"/>
      <c r="S13" s="37"/>
      <c r="T13" s="37"/>
      <c r="U13" s="46"/>
      <c r="V13" s="52"/>
      <c r="W13" s="52"/>
      <c r="X13" s="52"/>
      <c r="Y13" s="4"/>
      <c r="AA13" s="5"/>
      <c r="AB13"/>
    </row>
    <row r="14" spans="2:27" s="7" customFormat="1" ht="12.75" customHeight="1">
      <c r="B14" s="24">
        <v>1</v>
      </c>
      <c r="C14" s="29">
        <v>94.9241</v>
      </c>
      <c r="D14" s="29">
        <v>2.8675</v>
      </c>
      <c r="E14" s="29">
        <v>0.9606</v>
      </c>
      <c r="F14" s="29">
        <v>0.1578</v>
      </c>
      <c r="G14" s="29">
        <v>0.1591</v>
      </c>
      <c r="H14" s="29">
        <v>0.0012</v>
      </c>
      <c r="I14" s="29">
        <v>0.0315</v>
      </c>
      <c r="J14" s="29">
        <v>0.0226</v>
      </c>
      <c r="K14" s="29">
        <v>0.0118</v>
      </c>
      <c r="L14" s="29">
        <v>0.0045</v>
      </c>
      <c r="M14" s="29">
        <v>0.6524</v>
      </c>
      <c r="N14" s="29">
        <v>0.2069</v>
      </c>
      <c r="O14" s="29">
        <v>0.7092</v>
      </c>
      <c r="P14" s="26">
        <v>38.4735</v>
      </c>
      <c r="Q14" s="28">
        <v>9189</v>
      </c>
      <c r="R14" s="26">
        <v>34.71</v>
      </c>
      <c r="S14" s="28">
        <v>8290</v>
      </c>
      <c r="T14" s="27">
        <v>50.1378</v>
      </c>
      <c r="U14" s="30">
        <v>-16.3</v>
      </c>
      <c r="V14" s="64"/>
      <c r="W14" s="65"/>
      <c r="X14" s="65"/>
      <c r="Z14" s="25">
        <f>SUM(C14:N14)</f>
        <v>99.99999999999997</v>
      </c>
      <c r="AA14" s="8" t="str">
        <f>IF(Z14=100,"ОК"," ")</f>
        <v>ОК</v>
      </c>
    </row>
    <row r="15" spans="2:27" s="7" customFormat="1" ht="12.75" customHeight="1">
      <c r="B15" s="24">
        <v>8</v>
      </c>
      <c r="C15" s="29">
        <v>95.0321</v>
      </c>
      <c r="D15" s="29">
        <v>2.829</v>
      </c>
      <c r="E15" s="29">
        <v>0.9326</v>
      </c>
      <c r="F15" s="29">
        <v>0.1472</v>
      </c>
      <c r="G15" s="29">
        <v>0.1472</v>
      </c>
      <c r="H15" s="29">
        <v>0.0009</v>
      </c>
      <c r="I15" s="29">
        <v>0.0277</v>
      </c>
      <c r="J15" s="29">
        <v>0.0198</v>
      </c>
      <c r="K15" s="29">
        <v>0.0107</v>
      </c>
      <c r="L15" s="29">
        <v>0.0037</v>
      </c>
      <c r="M15" s="29">
        <v>0.6517</v>
      </c>
      <c r="N15" s="29">
        <v>0.1974</v>
      </c>
      <c r="O15" s="29">
        <v>0.7079</v>
      </c>
      <c r="P15" s="26">
        <v>38.4231</v>
      </c>
      <c r="Q15" s="28">
        <v>9177</v>
      </c>
      <c r="R15" s="26">
        <v>34.6629</v>
      </c>
      <c r="S15" s="28">
        <v>8279</v>
      </c>
      <c r="T15" s="27">
        <v>50.1171</v>
      </c>
      <c r="U15" s="30">
        <v>-11.6</v>
      </c>
      <c r="V15" s="66"/>
      <c r="W15" s="65"/>
      <c r="X15" s="65"/>
      <c r="Z15" s="25">
        <f>SUM(C15:N15)</f>
        <v>99.99999999999999</v>
      </c>
      <c r="AA15" s="8" t="str">
        <f>IF(Z15=100,"ОК"," ")</f>
        <v>ОК</v>
      </c>
    </row>
    <row r="16" spans="2:27" s="7" customFormat="1" ht="12.75" customHeight="1">
      <c r="B16" s="24">
        <v>15</v>
      </c>
      <c r="C16" s="29">
        <v>95.2585</v>
      </c>
      <c r="D16" s="29">
        <v>2.6502</v>
      </c>
      <c r="E16" s="29">
        <v>0.8753</v>
      </c>
      <c r="F16" s="29">
        <v>0.1431</v>
      </c>
      <c r="G16" s="29">
        <v>0.1443</v>
      </c>
      <c r="H16" s="29">
        <v>0.0015</v>
      </c>
      <c r="I16" s="29">
        <v>0.028</v>
      </c>
      <c r="J16" s="29">
        <v>0.0202</v>
      </c>
      <c r="K16" s="29">
        <v>0.0113</v>
      </c>
      <c r="L16" s="29">
        <v>0.0037</v>
      </c>
      <c r="M16" s="29">
        <v>0.6748</v>
      </c>
      <c r="N16" s="29">
        <v>0.1891</v>
      </c>
      <c r="O16" s="29">
        <v>0.7062</v>
      </c>
      <c r="P16" s="26">
        <v>38.3321</v>
      </c>
      <c r="Q16" s="28">
        <v>9155</v>
      </c>
      <c r="R16" s="26">
        <v>34.578</v>
      </c>
      <c r="S16" s="28">
        <v>8259</v>
      </c>
      <c r="T16" s="27">
        <v>50.0612</v>
      </c>
      <c r="U16" s="31">
        <v>-14.6</v>
      </c>
      <c r="V16" s="67"/>
      <c r="W16" s="65"/>
      <c r="X16" s="65"/>
      <c r="Z16" s="25">
        <f>SUM(C16:N16)</f>
        <v>100</v>
      </c>
      <c r="AA16" s="8" t="str">
        <f>IF(Z16=100,"ОК"," ")</f>
        <v>ОК</v>
      </c>
    </row>
    <row r="17" spans="2:27" s="7" customFormat="1" ht="12.75" customHeight="1">
      <c r="B17" s="24">
        <v>22</v>
      </c>
      <c r="C17" s="29">
        <v>95.4645</v>
      </c>
      <c r="D17" s="29">
        <v>2.5615</v>
      </c>
      <c r="E17" s="29">
        <v>0.8257</v>
      </c>
      <c r="F17" s="29">
        <v>0.1308</v>
      </c>
      <c r="G17" s="29">
        <v>0.1315</v>
      </c>
      <c r="H17" s="29">
        <v>0.0008</v>
      </c>
      <c r="I17" s="29">
        <v>0.025</v>
      </c>
      <c r="J17" s="29">
        <v>0.0179</v>
      </c>
      <c r="K17" s="29">
        <v>0.0081</v>
      </c>
      <c r="L17" s="29">
        <v>0.0034</v>
      </c>
      <c r="M17" s="29">
        <v>0.6551</v>
      </c>
      <c r="N17" s="29">
        <v>0.1757</v>
      </c>
      <c r="O17" s="29">
        <v>0.7041</v>
      </c>
      <c r="P17" s="26">
        <v>38.26</v>
      </c>
      <c r="Q17" s="28">
        <v>9138</v>
      </c>
      <c r="R17" s="26">
        <v>34.5104</v>
      </c>
      <c r="S17" s="28">
        <v>8243</v>
      </c>
      <c r="T17" s="27">
        <v>50.0393</v>
      </c>
      <c r="U17" s="30">
        <v>-16.1</v>
      </c>
      <c r="V17" s="68" t="s">
        <v>35</v>
      </c>
      <c r="W17" s="69">
        <v>0.179</v>
      </c>
      <c r="X17" s="69">
        <v>0.047</v>
      </c>
      <c r="Z17" s="25">
        <f>SUM(C17:N17)</f>
        <v>100</v>
      </c>
      <c r="AA17" s="8" t="str">
        <f>IF(Z17=100,"ОК"," ")</f>
        <v>ОК</v>
      </c>
    </row>
    <row r="18" spans="2:27" s="7" customFormat="1" ht="12.75" customHeight="1">
      <c r="B18" s="24">
        <v>29</v>
      </c>
      <c r="C18" s="29">
        <v>94.9555</v>
      </c>
      <c r="D18" s="29">
        <v>2.9092</v>
      </c>
      <c r="E18" s="29">
        <v>0.9294</v>
      </c>
      <c r="F18" s="29">
        <v>0.1462</v>
      </c>
      <c r="G18" s="29">
        <v>0.1428</v>
      </c>
      <c r="H18" s="29">
        <v>0.0018</v>
      </c>
      <c r="I18" s="29">
        <v>0.0262</v>
      </c>
      <c r="J18" s="29">
        <v>0.0187</v>
      </c>
      <c r="K18" s="29">
        <v>0.0097</v>
      </c>
      <c r="L18" s="29">
        <v>0.0026</v>
      </c>
      <c r="M18" s="29">
        <v>0.6346</v>
      </c>
      <c r="N18" s="29">
        <v>0.2233</v>
      </c>
      <c r="O18" s="26">
        <v>0.7084</v>
      </c>
      <c r="P18" s="26">
        <v>38.4334</v>
      </c>
      <c r="Q18" s="28">
        <v>9180</v>
      </c>
      <c r="R18" s="26">
        <v>34.6725</v>
      </c>
      <c r="S18" s="28">
        <v>8281</v>
      </c>
      <c r="T18" s="26">
        <v>50.1134</v>
      </c>
      <c r="U18" s="27">
        <v>-16.6</v>
      </c>
      <c r="V18" s="70"/>
      <c r="W18" s="71"/>
      <c r="X18" s="71"/>
      <c r="Z18" s="25">
        <f>SUM(C18:N18)</f>
        <v>99.99999999999999</v>
      </c>
      <c r="AA18" s="8" t="str">
        <f>IF(Z18=100,"ОК"," ")</f>
        <v>ОК</v>
      </c>
    </row>
    <row r="19" spans="2:27" s="32" customFormat="1" ht="12.75" customHeight="1">
      <c r="B19" s="43" t="s">
        <v>48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18"/>
      <c r="Z19" s="33"/>
      <c r="AA19" s="34"/>
    </row>
    <row r="20" spans="3:23" ht="12.7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41" t="s">
        <v>42</v>
      </c>
      <c r="D22" s="41"/>
      <c r="E22" s="41"/>
      <c r="F22" s="41"/>
      <c r="G22" s="41"/>
      <c r="H22" s="19"/>
      <c r="I22" s="19"/>
      <c r="J22" s="19"/>
      <c r="K22" s="19"/>
      <c r="L22" s="19"/>
      <c r="M22" s="19" t="s">
        <v>41</v>
      </c>
      <c r="N22" s="19"/>
      <c r="O22" s="19"/>
      <c r="P22" s="19"/>
      <c r="Q22" s="19"/>
      <c r="R22" s="19"/>
      <c r="S22" s="19"/>
      <c r="T22" s="19" t="s">
        <v>46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40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45</v>
      </c>
      <c r="N24" s="22"/>
      <c r="O24" s="22"/>
      <c r="P24" s="22"/>
      <c r="Q24" s="22"/>
      <c r="R24" s="22"/>
      <c r="S24" s="22"/>
      <c r="T24" s="22" t="s">
        <v>46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3">
    <mergeCell ref="V2:X2"/>
    <mergeCell ref="B7:X7"/>
    <mergeCell ref="B9:X9"/>
    <mergeCell ref="D11:D13"/>
    <mergeCell ref="C11:C13"/>
    <mergeCell ref="L11:L13"/>
    <mergeCell ref="B6:Z6"/>
    <mergeCell ref="B8:X8"/>
    <mergeCell ref="T11:T13"/>
    <mergeCell ref="N11:N13"/>
    <mergeCell ref="G11:G13"/>
    <mergeCell ref="X10:X13"/>
    <mergeCell ref="W10:W13"/>
    <mergeCell ref="S11:S13"/>
    <mergeCell ref="I11:I13"/>
    <mergeCell ref="C10:N10"/>
    <mergeCell ref="R11:R13"/>
    <mergeCell ref="C22:G22"/>
    <mergeCell ref="C20:W20"/>
    <mergeCell ref="B19:W19"/>
    <mergeCell ref="U10:U13"/>
    <mergeCell ref="B10:B13"/>
    <mergeCell ref="V10:V13"/>
    <mergeCell ref="J11:J13"/>
    <mergeCell ref="O10:T10"/>
    <mergeCell ref="O11:O13"/>
    <mergeCell ref="H11:H13"/>
    <mergeCell ref="M11:M13"/>
    <mergeCell ref="P11:P13"/>
    <mergeCell ref="Q11:Q13"/>
    <mergeCell ref="F11:F13"/>
    <mergeCell ref="E11:E13"/>
    <mergeCell ref="K11:K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2016-09-05T06:36:16Z</cp:lastPrinted>
  <dcterms:created xsi:type="dcterms:W3CDTF">2010-01-29T08:37:16Z</dcterms:created>
  <dcterms:modified xsi:type="dcterms:W3CDTF">2016-09-05T06:36:23Z</dcterms:modified>
  <cp:category/>
  <cp:version/>
  <cp:contentType/>
  <cp:contentStatus/>
</cp:coreProperties>
</file>