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<sst xmlns="http://schemas.openxmlformats.org/spreadsheetml/2006/main" count="64" uniqueCount="59">
  <si>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</si>
  <si>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</si>
  <si>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</si>
  <si>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</si>
  <si>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</si>
  <si>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</si>
  <si>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</si>
  <si>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</si>
  <si>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</si>
  <si>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</si>
  <si>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</si>
  <si>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</si>
  <si>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</si>
  <si>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</si>
  <si>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</si>
  <si>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</si>
  <si>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</si>
  <si>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</si>
  <si>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</si>
  <si>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</si>
  <si>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</si>
  <si>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</si>
  <si>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</si>
  <si>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</si>
  <si>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</si>
  <si>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</si>
  <si>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</si>
  <si>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</si>
  <si>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</si>
  <si>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</si>
  <si>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</si>
  <si>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</si>
  <si>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</si>
  <si>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</si>
  <si>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</si>
  <si>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</si>
  <si>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</si>
  <si>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</si>
  <si>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</si>
  <si>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</si>
  <si>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</si>
  <si>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</si>
  <si>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</si>
  <si>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</si>
  <si>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</si>
  <si>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</si>
  <si>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</si>
  <si>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</si>
  <si>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</si>
  <si>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</si>
  <si>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</si>
  <si>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r>
      <t xml:space="preserve">                                     переданого Тернопільським ЛВУМГ та прийнятого  ДП "Кременець УПРГ", перелік ГРС, на які поширюються результати контролю:                 </t>
    </r>
    <r>
      <rPr>
        <sz val="10"/>
        <rFont val="Arial"/>
        <family val="2"/>
      </rPr>
      <t xml:space="preserve"> Почаїв. </t>
    </r>
  </si>
  <si>
    <t>02/08</t>
  </si>
  <si>
    <t>09/08</t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</si>
  <si>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01.08.2016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31.08.2016р.</t>
    </r>
  </si>
  <si>
    <t>ОК</t>
  </si>
  <si>
    <t>16/08</t>
  </si>
  <si>
    <t>23/08</t>
  </si>
  <si>
    <t>30/08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</si>
</sst>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8"/>
  <sheetViews>
    <sheetView tabSelected="1" view="pageBreakPreview" zoomScale="89" zoomScaleSheetLayoutView="89" workbookViewId="0" topLeftCell="A10">
      <selection activeCell="W13" sqref="W13:W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375" style="0" customWidth="1"/>
    <col min="21" max="21" width="5.00390625" style="0" customWidth="1"/>
    <col min="22" max="22" width="5.375" style="0" customWidth="1"/>
    <col min="23" max="23" width="6.2539062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4"/>
      <c r="Y2" s="55"/>
      <c r="Z2" s="55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60" t="s">
        <v>32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56" t="s">
        <v>51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3"/>
      <c r="AB7" s="3"/>
    </row>
    <row r="8" spans="2:28" ht="18" customHeight="1">
      <c r="B8" s="58" t="s">
        <v>54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3"/>
      <c r="AB8" s="3"/>
    </row>
    <row r="9" spans="2:30" ht="32.25" customHeight="1">
      <c r="B9" s="48" t="s">
        <v>17</v>
      </c>
      <c r="C9" s="51" t="s">
        <v>33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64" t="s">
        <v>34</v>
      </c>
      <c r="P9" s="65"/>
      <c r="Q9" s="65"/>
      <c r="R9" s="66"/>
      <c r="S9" s="66"/>
      <c r="T9" s="67"/>
      <c r="U9" s="44" t="s">
        <v>30</v>
      </c>
      <c r="V9" s="47" t="s">
        <v>31</v>
      </c>
      <c r="W9" s="47" t="s">
        <v>50</v>
      </c>
      <c r="X9" s="38" t="s">
        <v>46</v>
      </c>
      <c r="Y9" s="38" t="s">
        <v>47</v>
      </c>
      <c r="Z9" s="38" t="s">
        <v>48</v>
      </c>
      <c r="AA9" s="3"/>
      <c r="AC9" s="6"/>
      <c r="AD9"/>
    </row>
    <row r="10" spans="2:30" ht="48.75" customHeight="1">
      <c r="B10" s="49"/>
      <c r="C10" s="38" t="s">
        <v>18</v>
      </c>
      <c r="D10" s="38" t="s">
        <v>19</v>
      </c>
      <c r="E10" s="38" t="s">
        <v>20</v>
      </c>
      <c r="F10" s="38" t="s">
        <v>21</v>
      </c>
      <c r="G10" s="38" t="s">
        <v>22</v>
      </c>
      <c r="H10" s="38" t="s">
        <v>23</v>
      </c>
      <c r="I10" s="38" t="s">
        <v>24</v>
      </c>
      <c r="J10" s="38" t="s">
        <v>25</v>
      </c>
      <c r="K10" s="38" t="s">
        <v>26</v>
      </c>
      <c r="L10" s="38" t="s">
        <v>27</v>
      </c>
      <c r="M10" s="39" t="s">
        <v>28</v>
      </c>
      <c r="N10" s="39" t="s">
        <v>29</v>
      </c>
      <c r="O10" s="39" t="s">
        <v>42</v>
      </c>
      <c r="P10" s="47" t="s">
        <v>43</v>
      </c>
      <c r="Q10" s="39" t="s">
        <v>14</v>
      </c>
      <c r="R10" s="39" t="s">
        <v>13</v>
      </c>
      <c r="S10" s="39" t="s">
        <v>15</v>
      </c>
      <c r="T10" s="39" t="s">
        <v>16</v>
      </c>
      <c r="U10" s="45"/>
      <c r="V10" s="40"/>
      <c r="W10" s="40"/>
      <c r="X10" s="38"/>
      <c r="Y10" s="38"/>
      <c r="Z10" s="38"/>
      <c r="AA10" s="3"/>
      <c r="AC10" s="6"/>
      <c r="AD10"/>
    </row>
    <row r="11" spans="2:30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62"/>
      <c r="R11" s="40"/>
      <c r="S11" s="40"/>
      <c r="T11" s="40"/>
      <c r="U11" s="45"/>
      <c r="V11" s="40"/>
      <c r="W11" s="40"/>
      <c r="X11" s="38"/>
      <c r="Y11" s="38"/>
      <c r="Z11" s="38"/>
      <c r="AA11" s="3"/>
      <c r="AC11" s="6"/>
      <c r="AD11"/>
    </row>
    <row r="12" spans="2:30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63"/>
      <c r="R12" s="41"/>
      <c r="S12" s="41"/>
      <c r="T12" s="41"/>
      <c r="U12" s="46"/>
      <c r="V12" s="41"/>
      <c r="W12" s="41"/>
      <c r="X12" s="38"/>
      <c r="Y12" s="38"/>
      <c r="Z12" s="38"/>
      <c r="AA12" s="3"/>
      <c r="AC12" s="6"/>
      <c r="AD12"/>
    </row>
    <row r="13" spans="2:29" s="7" customFormat="1" ht="33" customHeight="1">
      <c r="B13" s="25" t="s">
        <v>52</v>
      </c>
      <c r="C13" s="28">
        <v>89.612</v>
      </c>
      <c r="D13" s="28">
        <v>5.022</v>
      </c>
      <c r="E13" s="28">
        <v>1.222</v>
      </c>
      <c r="F13" s="28">
        <v>0.128</v>
      </c>
      <c r="G13" s="28">
        <v>0.211</v>
      </c>
      <c r="H13" s="28">
        <v>0.001</v>
      </c>
      <c r="I13" s="28">
        <v>0.057</v>
      </c>
      <c r="J13" s="28">
        <v>0.05</v>
      </c>
      <c r="K13" s="28">
        <v>0.049</v>
      </c>
      <c r="L13" s="28">
        <v>0.011</v>
      </c>
      <c r="M13" s="28">
        <v>1.679</v>
      </c>
      <c r="N13" s="28">
        <v>1.958</v>
      </c>
      <c r="O13" s="28">
        <v>0.7533</v>
      </c>
      <c r="P13" s="29">
        <v>34.6</v>
      </c>
      <c r="Q13" s="29">
        <v>8263.69</v>
      </c>
      <c r="R13" s="29">
        <v>38.3</v>
      </c>
      <c r="S13" s="29">
        <v>9147.91</v>
      </c>
      <c r="T13" s="29">
        <v>48.43</v>
      </c>
      <c r="U13" s="30">
        <v>-3.4</v>
      </c>
      <c r="V13" s="30">
        <v>-0.3</v>
      </c>
      <c r="W13" s="36"/>
      <c r="X13" s="24"/>
      <c r="Y13" s="23"/>
      <c r="Z13" s="23"/>
      <c r="AB13" s="8">
        <f>SUM(C13:N13)</f>
        <v>100</v>
      </c>
      <c r="AC13" s="9" t="str">
        <f>IF(AB13=100,"ОК"," ")</f>
        <v>ОК</v>
      </c>
    </row>
    <row r="14" spans="2:29" s="7" customFormat="1" ht="30" customHeight="1">
      <c r="B14" s="25" t="s">
        <v>53</v>
      </c>
      <c r="C14" s="28">
        <v>89.814</v>
      </c>
      <c r="D14" s="28">
        <v>4.821</v>
      </c>
      <c r="E14" s="28">
        <v>1.218</v>
      </c>
      <c r="F14" s="28">
        <v>0.134</v>
      </c>
      <c r="G14" s="28">
        <v>0.216</v>
      </c>
      <c r="H14" s="28">
        <v>0.004</v>
      </c>
      <c r="I14" s="28">
        <v>0.071</v>
      </c>
      <c r="J14" s="28">
        <v>0.05</v>
      </c>
      <c r="K14" s="28">
        <v>0.029</v>
      </c>
      <c r="L14" s="28">
        <v>0.013</v>
      </c>
      <c r="M14" s="28">
        <v>1.69</v>
      </c>
      <c r="N14" s="28">
        <v>1.94</v>
      </c>
      <c r="O14" s="28">
        <v>0.7519</v>
      </c>
      <c r="P14" s="29">
        <v>34.55</v>
      </c>
      <c r="Q14" s="29">
        <v>8251.03</v>
      </c>
      <c r="R14" s="29">
        <v>38.24</v>
      </c>
      <c r="S14" s="29">
        <v>9134.38</v>
      </c>
      <c r="T14" s="29">
        <v>48.4</v>
      </c>
      <c r="U14" s="30">
        <v>-1.2</v>
      </c>
      <c r="V14" s="30">
        <v>-0.2</v>
      </c>
      <c r="W14" s="36"/>
      <c r="X14" s="26"/>
      <c r="Y14" s="23"/>
      <c r="Z14" s="23"/>
      <c r="AB14" s="8">
        <f>SUM(C14:N14)</f>
        <v>99.99999999999999</v>
      </c>
      <c r="AC14" s="9" t="str">
        <f>IF(AB14=100,"ОК"," ")</f>
        <v>ОК</v>
      </c>
    </row>
    <row r="15" spans="2:29" s="7" customFormat="1" ht="30" customHeight="1">
      <c r="B15" s="25" t="s">
        <v>56</v>
      </c>
      <c r="C15" s="28">
        <v>89.924</v>
      </c>
      <c r="D15" s="28">
        <v>4.909</v>
      </c>
      <c r="E15" s="28">
        <v>1.113</v>
      </c>
      <c r="F15" s="28">
        <v>0.12</v>
      </c>
      <c r="G15" s="28">
        <v>0.192</v>
      </c>
      <c r="H15" s="28">
        <v>0.001</v>
      </c>
      <c r="I15" s="28">
        <v>0.066</v>
      </c>
      <c r="J15" s="28">
        <v>0.044</v>
      </c>
      <c r="K15" s="28">
        <v>0.048</v>
      </c>
      <c r="L15" s="28">
        <v>0.011</v>
      </c>
      <c r="M15" s="28">
        <v>1.626</v>
      </c>
      <c r="N15" s="28">
        <v>1.946</v>
      </c>
      <c r="O15" s="28">
        <v>0.7505</v>
      </c>
      <c r="P15" s="29">
        <v>34.51</v>
      </c>
      <c r="Q15" s="29">
        <v>8243.7</v>
      </c>
      <c r="R15" s="29">
        <v>38.21</v>
      </c>
      <c r="S15" s="29">
        <v>9126.7</v>
      </c>
      <c r="T15" s="29">
        <v>48.41</v>
      </c>
      <c r="U15" s="30"/>
      <c r="V15" s="30"/>
      <c r="W15" s="36"/>
      <c r="X15" s="26"/>
      <c r="Y15" s="23"/>
      <c r="Z15" s="23"/>
      <c r="AB15" s="8">
        <f>SUM(C15:N15)</f>
        <v>100.00000000000001</v>
      </c>
      <c r="AC15" s="9" t="s">
        <v>55</v>
      </c>
    </row>
    <row r="16" spans="2:29" s="7" customFormat="1" ht="30" customHeight="1">
      <c r="B16" s="25" t="s">
        <v>57</v>
      </c>
      <c r="C16" s="28">
        <v>89.636</v>
      </c>
      <c r="D16" s="28">
        <v>4.986</v>
      </c>
      <c r="E16" s="28">
        <v>1.212</v>
      </c>
      <c r="F16" s="28">
        <v>0.134</v>
      </c>
      <c r="G16" s="28">
        <v>0.211</v>
      </c>
      <c r="H16" s="28">
        <v>0.004</v>
      </c>
      <c r="I16" s="28">
        <v>0.068</v>
      </c>
      <c r="J16" s="28">
        <v>0.047</v>
      </c>
      <c r="K16" s="28">
        <v>0.066</v>
      </c>
      <c r="L16" s="28">
        <v>0.013</v>
      </c>
      <c r="M16" s="28">
        <v>1.672</v>
      </c>
      <c r="N16" s="28">
        <v>1.951</v>
      </c>
      <c r="O16" s="28">
        <v>0.7537</v>
      </c>
      <c r="P16" s="29">
        <v>34.63</v>
      </c>
      <c r="Q16" s="29">
        <v>8270.21</v>
      </c>
      <c r="R16" s="29">
        <v>38.33</v>
      </c>
      <c r="S16" s="29">
        <v>9154.94</v>
      </c>
      <c r="T16" s="29">
        <v>48.45</v>
      </c>
      <c r="U16" s="30"/>
      <c r="V16" s="30"/>
      <c r="W16" s="36"/>
      <c r="X16" s="24"/>
      <c r="Y16" s="23"/>
      <c r="Z16" s="23"/>
      <c r="AB16" s="8">
        <f>SUM(C16:N16)</f>
        <v>100</v>
      </c>
      <c r="AC16" s="9" t="str">
        <f>IF(AB16=100,"ОК"," ")</f>
        <v>ОК</v>
      </c>
    </row>
    <row r="17" spans="2:29" s="7" customFormat="1" ht="31.5" customHeight="1">
      <c r="B17" s="25" t="s">
        <v>58</v>
      </c>
      <c r="C17" s="28">
        <v>89.783</v>
      </c>
      <c r="D17" s="28">
        <v>4.923</v>
      </c>
      <c r="E17" s="28">
        <v>1.187</v>
      </c>
      <c r="F17" s="28">
        <v>0.128</v>
      </c>
      <c r="G17" s="28">
        <v>0.204</v>
      </c>
      <c r="H17" s="28">
        <v>0.002</v>
      </c>
      <c r="I17" s="28">
        <v>0.065</v>
      </c>
      <c r="J17" s="28">
        <v>0.047</v>
      </c>
      <c r="K17" s="28">
        <v>0.053</v>
      </c>
      <c r="L17" s="28">
        <v>0.01</v>
      </c>
      <c r="M17" s="28">
        <v>1.644</v>
      </c>
      <c r="N17" s="28">
        <v>1.954</v>
      </c>
      <c r="O17" s="28">
        <v>0.7522</v>
      </c>
      <c r="P17" s="29">
        <v>34.57</v>
      </c>
      <c r="Q17" s="29">
        <v>8257.75</v>
      </c>
      <c r="R17" s="29">
        <v>38.27</v>
      </c>
      <c r="S17" s="29">
        <v>9141.68</v>
      </c>
      <c r="T17" s="29">
        <v>48.43</v>
      </c>
      <c r="U17" s="30">
        <v>-4.5</v>
      </c>
      <c r="V17" s="30">
        <v>-3.6</v>
      </c>
      <c r="W17" s="36"/>
      <c r="X17" s="35" t="s">
        <v>45</v>
      </c>
      <c r="Y17" s="35" t="s">
        <v>45</v>
      </c>
      <c r="Z17" s="35" t="s">
        <v>45</v>
      </c>
      <c r="AB17" s="8">
        <f>SUM(C17:N17)</f>
        <v>99.99999999999999</v>
      </c>
      <c r="AC17" s="9" t="str">
        <f>IF(AB17=100,"ОК"," ")</f>
        <v>ОК</v>
      </c>
    </row>
    <row r="18" spans="2:29" s="7" customFormat="1" ht="31.5" customHeight="1" hidden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30"/>
      <c r="V18" s="30"/>
      <c r="W18" s="36"/>
      <c r="X18" s="35"/>
      <c r="Y18" s="35"/>
      <c r="Z18" s="35"/>
      <c r="AB18" s="8"/>
      <c r="AC18" s="9"/>
    </row>
    <row r="19" spans="2:29" s="7" customFormat="1" ht="29.25" customHeight="1"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30"/>
      <c r="V19" s="30"/>
      <c r="W19" s="37"/>
      <c r="X19" s="24"/>
      <c r="Y19" s="23"/>
      <c r="Z19" s="23"/>
      <c r="AB19" s="8">
        <f>SUM(C19:N19)</f>
        <v>0</v>
      </c>
      <c r="AC19" s="9" t="str">
        <f>IF(AB19=100,"ОК"," ")</f>
        <v> </v>
      </c>
    </row>
    <row r="20" spans="2:30" ht="12.75" customHeight="1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7"/>
      <c r="AB20" s="4"/>
      <c r="AC20" s="5"/>
      <c r="AD20"/>
    </row>
    <row r="21" spans="3:25" ht="28.5" customHeight="1"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3:25" ht="12.7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18"/>
      <c r="R22" s="18"/>
      <c r="S22" s="18"/>
      <c r="T22" s="18"/>
      <c r="U22" s="18"/>
      <c r="V22" s="18"/>
      <c r="W22" s="18"/>
      <c r="X22" s="18"/>
      <c r="Y22" s="18"/>
    </row>
    <row r="23" spans="3:20" ht="15.75">
      <c r="C23" s="33" t="s">
        <v>39</v>
      </c>
      <c r="D23" s="34"/>
      <c r="E23" s="34"/>
      <c r="F23" s="34"/>
      <c r="G23" s="33"/>
      <c r="H23" s="34"/>
      <c r="I23" s="34"/>
      <c r="J23" s="34"/>
      <c r="K23" s="34"/>
      <c r="L23" s="33" t="s">
        <v>38</v>
      </c>
      <c r="M23" s="34"/>
      <c r="N23" s="19"/>
      <c r="O23" s="19"/>
      <c r="P23" s="19"/>
      <c r="Q23" s="19"/>
      <c r="R23" s="19"/>
      <c r="S23" s="19"/>
      <c r="T23" s="19"/>
    </row>
    <row r="24" spans="3:23" ht="12.75">
      <c r="C24" s="1" t="s">
        <v>41</v>
      </c>
      <c r="D24" s="1"/>
      <c r="L24" s="2" t="s">
        <v>0</v>
      </c>
      <c r="N24" s="2"/>
      <c r="P24" s="2" t="s">
        <v>1</v>
      </c>
      <c r="T24" s="2" t="s">
        <v>2</v>
      </c>
      <c r="U24" s="2"/>
      <c r="V24" s="2"/>
      <c r="W24" s="2"/>
    </row>
    <row r="25" spans="3:20" ht="18" customHeight="1">
      <c r="C25" s="33" t="s">
        <v>36</v>
      </c>
      <c r="D25" s="34"/>
      <c r="E25" s="34"/>
      <c r="F25" s="34"/>
      <c r="G25" s="34"/>
      <c r="H25" s="34"/>
      <c r="I25" s="34"/>
      <c r="J25" s="34"/>
      <c r="K25" s="34"/>
      <c r="L25" s="33" t="s">
        <v>37</v>
      </c>
      <c r="M25" s="34"/>
      <c r="N25" s="21"/>
      <c r="O25" s="21"/>
      <c r="P25" s="21"/>
      <c r="Q25" s="21"/>
      <c r="R25" s="21"/>
      <c r="S25" s="21"/>
      <c r="T25" s="21"/>
    </row>
    <row r="26" spans="3:23" ht="12.75">
      <c r="C26" s="1" t="s">
        <v>40</v>
      </c>
      <c r="L26" s="2" t="s">
        <v>0</v>
      </c>
      <c r="N26" s="2"/>
      <c r="P26" s="2" t="s">
        <v>1</v>
      </c>
      <c r="T26" s="2" t="s">
        <v>2</v>
      </c>
      <c r="U26" s="2"/>
      <c r="V26" s="2"/>
      <c r="W26" s="2"/>
    </row>
    <row r="28" spans="3:26" ht="12.75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</sheetData>
  <sheetProtection/>
  <mergeCells count="33">
    <mergeCell ref="W9:W12"/>
    <mergeCell ref="T10:T12"/>
    <mergeCell ref="Y9:Y12"/>
    <mergeCell ref="J10:J12"/>
    <mergeCell ref="O9:T9"/>
    <mergeCell ref="X9:X12"/>
    <mergeCell ref="E10:E12"/>
    <mergeCell ref="F10:F12"/>
    <mergeCell ref="S10:S12"/>
    <mergeCell ref="P10:P12"/>
    <mergeCell ref="G10:G12"/>
    <mergeCell ref="H10:H12"/>
    <mergeCell ref="L10:L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Z9:Z12"/>
    <mergeCell ref="O10:O12"/>
    <mergeCell ref="C21:Y21"/>
    <mergeCell ref="B20:Y20"/>
    <mergeCell ref="U9:U12"/>
    <mergeCell ref="V9:V12"/>
    <mergeCell ref="B9:B12"/>
    <mergeCell ref="C9:N9"/>
    <mergeCell ref="R10:R12"/>
    <mergeCell ref="K10:K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2016-07-28T13:53:31Z</cp:lastPrinted>
  <dcterms:created xsi:type="dcterms:W3CDTF">2010-01-29T08:37:16Z</dcterms:created>
  <dcterms:modified xsi:type="dcterms:W3CDTF">2016-09-12T06:53:02Z</dcterms:modified>
  <cp:category/>
  <cp:version/>
  <cp:contentType/>
  <cp:contentStatus/>
</cp:coreProperties>
</file>