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'Лист1'!$A$1:$Z$24</definedName>
  </definedNames>
  <calcPr fullCalcOnLoad="1"/>
</workbook>
</file>

<file path=xl/sharedStrings.xml><?xml version="1.0" encoding="utf-8"?>
<sst xmlns="http://schemas.openxmlformats.org/spreadsheetml/2006/main" count="49" uniqueCount="45">
  <si>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</si>
  <si>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</si>
  <si>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</si>
  <si>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</si>
  <si>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</si>
  <si>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</si>
  <si>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</si>
  <si>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</si>
  <si>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</si>
  <si>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</si>
  <si>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</si>
  <si>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</si>
  <si>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</si>
  <si>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</si>
  <si>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</si>
  <si>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</si>
  <si>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</si>
  <si>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</si>
  <si>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</si>
  <si>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</si>
  <si>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</si>
  <si>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</si>
  <si>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</si>
  <si>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</si>
  <si>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</si>
  <si>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</si>
  <si>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</si>
  <si>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</si>
  <si>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</si>
  <si>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</si>
  <si>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</si>
  <si>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</si>
  <si>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</si>
  <si>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</si>
  <si>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</si>
  <si>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16-4 ФІЗИКО-ХІМІЧНИХ ПОКАЗНИКІВ ПРИРОДНОГО ГАЗУ</t>
  </si>
  <si>
    <t>Начальник управління</t>
  </si>
  <si>
    <t xml:space="preserve">Об'єм газу м³                       </t>
  </si>
  <si>
    <t>Хімік</t>
  </si>
  <si>
    <t>Шевчук М.О.</t>
  </si>
  <si>
    <t>Олійник І.Я.</t>
  </si>
  <si>
    <t xml:space="preserve"> прізвище</t>
  </si>
  <si>
    <t xml:space="preserve">  прізвище</t>
  </si>
  <si>
    <t>01.09.2016 р.</t>
  </si>
  <si>
    <r>
      <rPr>
        <b/>
        <i/>
        <sz val="14"/>
        <rFont val="Times New Roman"/>
        <family val="1"/>
      </rPr>
      <t xml:space="preserve">переданого Рівненським ЛВУМГ та прийнятого </t>
    </r>
    <r>
      <rPr>
        <sz val="14"/>
        <rFont val="Times New Roman"/>
        <family val="1"/>
      </rPr>
      <t>ПАТ "Рівнегаз",</t>
    </r>
    <r>
      <rPr>
        <b/>
        <i/>
        <sz val="14"/>
        <rFont val="Times New Roman"/>
        <family val="1"/>
      </rPr>
      <t>по газопроводу</t>
    </r>
    <r>
      <rPr>
        <sz val="14"/>
        <rFont val="Times New Roman"/>
        <family val="1"/>
      </rPr>
      <t xml:space="preserve">  Коростень - Рокитне і </t>
    </r>
    <r>
      <rPr>
        <b/>
        <i/>
        <sz val="14"/>
        <rFont val="Times New Roman"/>
        <family val="1"/>
      </rPr>
      <t>газопроводу</t>
    </r>
    <r>
      <rPr>
        <sz val="14"/>
        <rFont val="Times New Roman"/>
        <family val="1"/>
      </rPr>
      <t xml:space="preserve"> Рокитне - Дубровиця                                                                                 від ГРС: Рокитне,Карпилівка,Федорівка,Дубровиця </t>
    </r>
    <r>
      <rPr>
        <b/>
        <sz val="14"/>
        <rFont val="Times New Roman"/>
        <family val="1"/>
      </rPr>
      <t xml:space="preserve">за серпень місяць. 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</si>
</sst>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14" fillId="0" borderId="12" xfId="0" applyFont="1" applyBorder="1" applyAlignment="1">
      <alignment horizontal="left" wrapText="1"/>
    </xf>
    <xf numFmtId="3" fontId="0" fillId="0" borderId="11" xfId="0" applyNumberFormat="1" applyFill="1" applyBorder="1" applyAlignment="1">
      <alignment vertical="center"/>
    </xf>
    <xf numFmtId="185" fontId="10" fillId="0" borderId="12" xfId="0" applyNumberFormat="1" applyFont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6"/>
  <sheetViews>
    <sheetView tabSelected="1" view="pageBreakPreview" zoomScale="90" zoomScaleSheetLayoutView="90" workbookViewId="0" topLeftCell="A1">
      <selection activeCell="Z17" sqref="Z17:Z18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3" width="7.125" style="0" customWidth="1"/>
    <col min="4" max="4" width="6.125" style="0" customWidth="1"/>
    <col min="5" max="5" width="6.25390625" style="0" customWidth="1"/>
    <col min="6" max="7" width="6.125" style="0" customWidth="1"/>
    <col min="8" max="8" width="6.00390625" style="0" customWidth="1"/>
    <col min="9" max="9" width="6.625" style="0" customWidth="1"/>
    <col min="10" max="10" width="6.75390625" style="0" customWidth="1"/>
    <col min="11" max="11" width="6.375" style="0" customWidth="1"/>
    <col min="12" max="12" width="5.75390625" style="0" customWidth="1"/>
    <col min="13" max="14" width="6.25390625" style="0" customWidth="1"/>
    <col min="15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4.625" style="0" customWidth="1"/>
    <col min="22" max="22" width="3.875" style="0" customWidth="1"/>
    <col min="23" max="23" width="5.25390625" style="0" customWidth="1"/>
    <col min="24" max="25" width="6.25390625" style="0" customWidth="1"/>
    <col min="26" max="26" width="12.375" style="0" customWidth="1"/>
    <col min="27" max="27" width="12.875" style="0" hidden="1" customWidth="1"/>
    <col min="28" max="28" width="7.75390625" style="0" customWidth="1"/>
    <col min="31" max="31" width="9.125" style="7" customWidth="1"/>
  </cols>
  <sheetData>
    <row r="1" spans="2:29" ht="12.75">
      <c r="B1" s="1" t="s">
        <v>3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>
      <c r="B2" s="1" t="s">
        <v>26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8"/>
      <c r="AA2" s="48"/>
      <c r="AB2" s="4"/>
      <c r="AC2" s="4"/>
    </row>
    <row r="3" spans="2:29" ht="12.75">
      <c r="B3" s="53" t="s">
        <v>33</v>
      </c>
      <c r="C3" s="42"/>
      <c r="D3" s="42"/>
      <c r="E3" s="42"/>
      <c r="F3" s="42"/>
      <c r="G3" s="42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12.75">
      <c r="B4" s="1" t="s">
        <v>2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>
      <c r="B5" s="32" t="s">
        <v>34</v>
      </c>
      <c r="C5" s="42"/>
      <c r="D5" s="42"/>
      <c r="E5" s="42"/>
      <c r="F5" s="42"/>
      <c r="G5" s="42"/>
      <c r="H5" s="42"/>
      <c r="I5" s="42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ht="42" customHeight="1">
      <c r="B6" s="19"/>
      <c r="C6" s="54" t="s">
        <v>35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5"/>
    </row>
    <row r="7" spans="2:29" ht="78.75" customHeight="1">
      <c r="B7" s="49" t="s">
        <v>44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19"/>
      <c r="AC7" s="19"/>
    </row>
    <row r="8" spans="2:29" ht="1.5" customHeight="1" hidden="1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19"/>
      <c r="AC8" s="19"/>
    </row>
    <row r="9" spans="2:31" ht="30" customHeight="1">
      <c r="B9" s="35" t="s">
        <v>8</v>
      </c>
      <c r="C9" s="56" t="s">
        <v>23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39" t="s">
        <v>30</v>
      </c>
      <c r="P9" s="40"/>
      <c r="Q9" s="40"/>
      <c r="R9" s="40"/>
      <c r="S9" s="40"/>
      <c r="T9" s="41"/>
      <c r="U9" s="43" t="s">
        <v>21</v>
      </c>
      <c r="V9" s="35" t="s">
        <v>22</v>
      </c>
      <c r="W9" s="38" t="s">
        <v>27</v>
      </c>
      <c r="X9" s="38" t="s">
        <v>28</v>
      </c>
      <c r="Y9" s="38" t="s">
        <v>29</v>
      </c>
      <c r="Z9" s="35" t="s">
        <v>37</v>
      </c>
      <c r="AA9" s="35" t="s">
        <v>37</v>
      </c>
      <c r="AB9" s="4"/>
      <c r="AD9" s="7"/>
      <c r="AE9"/>
    </row>
    <row r="10" spans="2:31" ht="48.75" customHeight="1">
      <c r="B10" s="36"/>
      <c r="C10" s="38" t="s">
        <v>9</v>
      </c>
      <c r="D10" s="38" t="s">
        <v>10</v>
      </c>
      <c r="E10" s="38" t="s">
        <v>11</v>
      </c>
      <c r="F10" s="38" t="s">
        <v>12</v>
      </c>
      <c r="G10" s="38" t="s">
        <v>13</v>
      </c>
      <c r="H10" s="38" t="s">
        <v>14</v>
      </c>
      <c r="I10" s="38" t="s">
        <v>15</v>
      </c>
      <c r="J10" s="38" t="s">
        <v>16</v>
      </c>
      <c r="K10" s="38" t="s">
        <v>17</v>
      </c>
      <c r="L10" s="38" t="s">
        <v>18</v>
      </c>
      <c r="M10" s="35" t="s">
        <v>19</v>
      </c>
      <c r="N10" s="35" t="s">
        <v>20</v>
      </c>
      <c r="O10" s="35" t="s">
        <v>31</v>
      </c>
      <c r="P10" s="35" t="s">
        <v>32</v>
      </c>
      <c r="Q10" s="35" t="s">
        <v>5</v>
      </c>
      <c r="R10" s="35" t="s">
        <v>4</v>
      </c>
      <c r="S10" s="35" t="s">
        <v>6</v>
      </c>
      <c r="T10" s="35" t="s">
        <v>7</v>
      </c>
      <c r="U10" s="44"/>
      <c r="V10" s="36"/>
      <c r="W10" s="38"/>
      <c r="X10" s="38"/>
      <c r="Y10" s="38"/>
      <c r="Z10" s="36"/>
      <c r="AA10" s="58"/>
      <c r="AB10" s="4"/>
      <c r="AD10" s="7"/>
      <c r="AE10"/>
    </row>
    <row r="11" spans="2:31" ht="15.75" customHeight="1"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6"/>
      <c r="N11" s="36"/>
      <c r="O11" s="36"/>
      <c r="P11" s="36"/>
      <c r="Q11" s="36"/>
      <c r="R11" s="36"/>
      <c r="S11" s="36"/>
      <c r="T11" s="36"/>
      <c r="U11" s="44"/>
      <c r="V11" s="36"/>
      <c r="W11" s="38"/>
      <c r="X11" s="38"/>
      <c r="Y11" s="38"/>
      <c r="Z11" s="36"/>
      <c r="AA11" s="58"/>
      <c r="AB11" s="4"/>
      <c r="AD11" s="7"/>
      <c r="AE11"/>
    </row>
    <row r="12" spans="2:31" ht="21" customHeight="1">
      <c r="B12" s="4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7"/>
      <c r="N12" s="37"/>
      <c r="O12" s="37"/>
      <c r="P12" s="37"/>
      <c r="Q12" s="37"/>
      <c r="R12" s="37"/>
      <c r="S12" s="37"/>
      <c r="T12" s="37"/>
      <c r="U12" s="45"/>
      <c r="V12" s="37"/>
      <c r="W12" s="38"/>
      <c r="X12" s="38"/>
      <c r="Y12" s="38"/>
      <c r="Z12" s="37"/>
      <c r="AA12" s="59"/>
      <c r="AB12" s="4"/>
      <c r="AD12" s="7"/>
      <c r="AE12"/>
    </row>
    <row r="13" spans="2:30" s="15" customFormat="1" ht="27" customHeight="1">
      <c r="B13" s="20">
        <v>42583</v>
      </c>
      <c r="C13" s="21">
        <v>89.8258</v>
      </c>
      <c r="D13" s="21">
        <v>4.8859</v>
      </c>
      <c r="E13" s="21">
        <v>1.1072</v>
      </c>
      <c r="F13" s="21">
        <v>0.1243</v>
      </c>
      <c r="G13" s="21">
        <v>0.1862</v>
      </c>
      <c r="H13" s="21">
        <v>0.0023</v>
      </c>
      <c r="I13" s="21">
        <v>0.0548</v>
      </c>
      <c r="J13" s="21">
        <v>0.0459</v>
      </c>
      <c r="K13" s="21">
        <v>0.0177</v>
      </c>
      <c r="L13" s="21">
        <v>0.0135</v>
      </c>
      <c r="M13" s="21">
        <v>1.7057</v>
      </c>
      <c r="N13" s="21">
        <v>2.0306</v>
      </c>
      <c r="O13" s="21">
        <v>0.7506</v>
      </c>
      <c r="P13" s="22">
        <v>34.4</v>
      </c>
      <c r="Q13" s="22">
        <v>8216.62</v>
      </c>
      <c r="R13" s="22">
        <v>38.09</v>
      </c>
      <c r="S13" s="22">
        <v>9097.19</v>
      </c>
      <c r="T13" s="22">
        <v>48.25</v>
      </c>
      <c r="U13" s="13"/>
      <c r="V13" s="13"/>
      <c r="W13" s="14"/>
      <c r="X13" s="14"/>
      <c r="Y13" s="14"/>
      <c r="Z13" s="14"/>
      <c r="AA13" s="13"/>
      <c r="AC13" s="16">
        <f>SUM(C13:N13)</f>
        <v>99.99990000000003</v>
      </c>
      <c r="AD13" s="17" t="str">
        <f>IF(AC13=100,"ОК"," ")</f>
        <v> </v>
      </c>
    </row>
    <row r="14" spans="2:30" s="15" customFormat="1" ht="27" customHeight="1">
      <c r="B14" s="20">
        <v>42590</v>
      </c>
      <c r="C14" s="21">
        <v>89.8337</v>
      </c>
      <c r="D14" s="21">
        <v>4.9095</v>
      </c>
      <c r="E14" s="21">
        <v>1.0601</v>
      </c>
      <c r="F14" s="21">
        <v>0.1167</v>
      </c>
      <c r="G14" s="21">
        <v>0.1734</v>
      </c>
      <c r="H14" s="21">
        <v>0.0018</v>
      </c>
      <c r="I14" s="21">
        <v>0.0513</v>
      </c>
      <c r="J14" s="21">
        <v>0.0453</v>
      </c>
      <c r="K14" s="21">
        <v>0.0199</v>
      </c>
      <c r="L14" s="21">
        <v>0.0122</v>
      </c>
      <c r="M14" s="21">
        <v>1.7084</v>
      </c>
      <c r="N14" s="21">
        <v>2.0676</v>
      </c>
      <c r="O14" s="21">
        <v>0.7502</v>
      </c>
      <c r="P14" s="22">
        <v>34.35</v>
      </c>
      <c r="Q14" s="22">
        <v>8204.96</v>
      </c>
      <c r="R14" s="22">
        <v>38.04</v>
      </c>
      <c r="S14" s="22">
        <v>9084.58</v>
      </c>
      <c r="T14" s="22">
        <v>48.19</v>
      </c>
      <c r="U14" s="13"/>
      <c r="V14" s="13"/>
      <c r="W14" s="18"/>
      <c r="X14" s="13"/>
      <c r="Y14" s="13"/>
      <c r="Z14" s="13"/>
      <c r="AA14" s="13"/>
      <c r="AC14" s="16">
        <f>SUM(C14:N14)</f>
        <v>99.9999</v>
      </c>
      <c r="AD14" s="17" t="str">
        <f>IF(AC14=100,"ОК"," ")</f>
        <v> </v>
      </c>
    </row>
    <row r="15" spans="2:30" s="15" customFormat="1" ht="27" customHeight="1">
      <c r="B15" s="20">
        <v>42597</v>
      </c>
      <c r="C15" s="21">
        <v>89.6918</v>
      </c>
      <c r="D15" s="21">
        <v>4.9793</v>
      </c>
      <c r="E15" s="21">
        <v>1.0501</v>
      </c>
      <c r="F15" s="21">
        <v>0.1157</v>
      </c>
      <c r="G15" s="21">
        <v>0.1717</v>
      </c>
      <c r="H15" s="21">
        <v>0.0014</v>
      </c>
      <c r="I15" s="21">
        <v>0.052</v>
      </c>
      <c r="J15" s="21">
        <v>0.0456</v>
      </c>
      <c r="K15" s="21">
        <v>0.0272</v>
      </c>
      <c r="L15" s="21">
        <v>0.0123</v>
      </c>
      <c r="M15" s="21">
        <v>1.7327</v>
      </c>
      <c r="N15" s="21">
        <v>2.1201</v>
      </c>
      <c r="O15" s="21">
        <v>0.7514</v>
      </c>
      <c r="P15" s="22">
        <v>34.35</v>
      </c>
      <c r="Q15" s="22">
        <v>8203.86</v>
      </c>
      <c r="R15" s="22">
        <v>38.03</v>
      </c>
      <c r="S15" s="22">
        <v>9083.16</v>
      </c>
      <c r="T15" s="22">
        <v>48.15</v>
      </c>
      <c r="U15" s="13"/>
      <c r="V15" s="13"/>
      <c r="W15" s="18"/>
      <c r="X15" s="13"/>
      <c r="Y15" s="13"/>
      <c r="Z15" s="13"/>
      <c r="AA15" s="13"/>
      <c r="AC15" s="16">
        <f>SUM(C15:N15)</f>
        <v>99.99989999999998</v>
      </c>
      <c r="AD15" s="17"/>
    </row>
    <row r="16" spans="2:30" s="15" customFormat="1" ht="27" customHeight="1">
      <c r="B16" s="20">
        <v>42604</v>
      </c>
      <c r="C16" s="21">
        <v>91.5935</v>
      </c>
      <c r="D16" s="21">
        <v>4.7722</v>
      </c>
      <c r="E16" s="21">
        <v>1.0609</v>
      </c>
      <c r="F16" s="21">
        <v>0.1216</v>
      </c>
      <c r="G16" s="21">
        <v>0.1782</v>
      </c>
      <c r="H16" s="21">
        <v>0.0013</v>
      </c>
      <c r="I16" s="21">
        <v>0.0507</v>
      </c>
      <c r="J16" s="21">
        <v>0.0441</v>
      </c>
      <c r="K16" s="21">
        <v>0.0323</v>
      </c>
      <c r="L16" s="21">
        <v>0.0136</v>
      </c>
      <c r="M16" s="21">
        <v>0.1652</v>
      </c>
      <c r="N16" s="21">
        <v>1.9665</v>
      </c>
      <c r="O16" s="21">
        <v>0.741</v>
      </c>
      <c r="P16" s="22">
        <v>34.89</v>
      </c>
      <c r="Q16" s="22">
        <v>8332.99</v>
      </c>
      <c r="R16" s="22">
        <v>38.63</v>
      </c>
      <c r="S16" s="22">
        <v>9226.78</v>
      </c>
      <c r="T16" s="22">
        <v>49.25</v>
      </c>
      <c r="U16" s="13"/>
      <c r="V16" s="13"/>
      <c r="W16" s="18"/>
      <c r="X16" s="13"/>
      <c r="Y16" s="13"/>
      <c r="Z16" s="13"/>
      <c r="AA16" s="13"/>
      <c r="AC16" s="16">
        <f>SUM(C16:N16)</f>
        <v>100.00010000000002</v>
      </c>
      <c r="AD16" s="17"/>
    </row>
    <row r="17" spans="2:30" s="15" customFormat="1" ht="27" customHeight="1">
      <c r="B17" s="20">
        <v>42611</v>
      </c>
      <c r="C17" s="21">
        <v>89.6923</v>
      </c>
      <c r="D17" s="21">
        <v>4.9759</v>
      </c>
      <c r="E17" s="21">
        <v>1.0495</v>
      </c>
      <c r="F17" s="21">
        <v>0.1142</v>
      </c>
      <c r="G17" s="21">
        <v>0.1718</v>
      </c>
      <c r="H17" s="21">
        <v>0.0023</v>
      </c>
      <c r="I17" s="21">
        <v>0.0514</v>
      </c>
      <c r="J17" s="21">
        <v>0.0461</v>
      </c>
      <c r="K17" s="21">
        <v>0.0232</v>
      </c>
      <c r="L17" s="21">
        <v>0.0121</v>
      </c>
      <c r="M17" s="21">
        <v>1.7312</v>
      </c>
      <c r="N17" s="21">
        <v>2.1301</v>
      </c>
      <c r="O17" s="21">
        <v>0.7513</v>
      </c>
      <c r="P17" s="22">
        <v>34.34</v>
      </c>
      <c r="Q17" s="22">
        <v>8201.57</v>
      </c>
      <c r="R17" s="22">
        <v>38.02</v>
      </c>
      <c r="S17" s="22">
        <v>9080.68</v>
      </c>
      <c r="T17" s="22">
        <v>48.14</v>
      </c>
      <c r="U17" s="13"/>
      <c r="V17" s="13"/>
      <c r="W17" s="25"/>
      <c r="X17" s="25"/>
      <c r="Y17" s="25"/>
      <c r="Z17" s="29"/>
      <c r="AA17" s="27"/>
      <c r="AC17" s="16">
        <f>SUM(C17:N17)</f>
        <v>100.0001</v>
      </c>
      <c r="AD17" s="17" t="str">
        <f>IF(AC17=100,"ОК"," ")</f>
        <v> </v>
      </c>
    </row>
    <row r="18" spans="2:31" ht="12.7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24"/>
      <c r="Z18" s="28"/>
      <c r="AA18" s="26"/>
      <c r="AC18" s="5"/>
      <c r="AD18" s="6"/>
      <c r="AE18"/>
    </row>
    <row r="19" spans="3:26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23"/>
      <c r="Z19" s="23"/>
    </row>
    <row r="20" spans="3:26" ht="12.7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3:20" ht="18.75">
      <c r="C21" s="30" t="s">
        <v>36</v>
      </c>
      <c r="D21" s="31"/>
      <c r="E21" s="31"/>
      <c r="F21" s="31"/>
      <c r="G21" s="31"/>
      <c r="H21" s="31"/>
      <c r="I21" s="9"/>
      <c r="J21" s="9"/>
      <c r="K21" s="9"/>
      <c r="L21" s="30" t="s">
        <v>40</v>
      </c>
      <c r="M21" s="31"/>
      <c r="N21" s="31"/>
      <c r="O21" s="31"/>
      <c r="P21" s="9"/>
      <c r="Q21" s="9"/>
      <c r="R21" s="9"/>
      <c r="S21" s="34" t="s">
        <v>43</v>
      </c>
      <c r="T21" s="31"/>
    </row>
    <row r="22" spans="3:22" ht="18.75">
      <c r="C22" s="1" t="s">
        <v>24</v>
      </c>
      <c r="L22" s="2" t="s">
        <v>41</v>
      </c>
      <c r="M22" s="19"/>
      <c r="N22" s="19"/>
      <c r="P22" s="12" t="s">
        <v>0</v>
      </c>
      <c r="T22" s="2" t="s">
        <v>1</v>
      </c>
      <c r="U22" s="2"/>
      <c r="V22" s="2"/>
    </row>
    <row r="23" spans="3:20" ht="18" customHeight="1">
      <c r="C23" s="30" t="s">
        <v>38</v>
      </c>
      <c r="D23" s="31"/>
      <c r="E23" s="31"/>
      <c r="F23" s="31"/>
      <c r="G23" s="31"/>
      <c r="H23" s="31"/>
      <c r="I23" s="31"/>
      <c r="J23" s="31"/>
      <c r="K23" s="31"/>
      <c r="L23" s="30" t="s">
        <v>39</v>
      </c>
      <c r="M23" s="31"/>
      <c r="N23" s="31"/>
      <c r="O23" s="31"/>
      <c r="P23" s="11"/>
      <c r="Q23" s="11"/>
      <c r="R23" s="11"/>
      <c r="S23" s="34" t="s">
        <v>43</v>
      </c>
      <c r="T23" s="31"/>
    </row>
    <row r="24" spans="3:22" ht="12.75">
      <c r="C24" s="1" t="s">
        <v>25</v>
      </c>
      <c r="L24" s="2" t="s">
        <v>42</v>
      </c>
      <c r="P24" s="12" t="s">
        <v>0</v>
      </c>
      <c r="T24" s="2" t="s">
        <v>1</v>
      </c>
      <c r="U24" s="2"/>
      <c r="V24" s="2"/>
    </row>
    <row r="26" spans="3:27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</sheetData>
  <sheetProtection/>
  <mergeCells count="42">
    <mergeCell ref="X9:X12"/>
    <mergeCell ref="Y9:Y12"/>
    <mergeCell ref="O10:O12"/>
    <mergeCell ref="I10:I12"/>
    <mergeCell ref="V9:V12"/>
    <mergeCell ref="T10:T12"/>
    <mergeCell ref="W2:AA2"/>
    <mergeCell ref="B7:AA7"/>
    <mergeCell ref="B8:AA8"/>
    <mergeCell ref="D10:D12"/>
    <mergeCell ref="C10:C12"/>
    <mergeCell ref="B3:G3"/>
    <mergeCell ref="C6:AC6"/>
    <mergeCell ref="C9:N9"/>
    <mergeCell ref="K10:K12"/>
    <mergeCell ref="AA9:AA12"/>
    <mergeCell ref="B5:I5"/>
    <mergeCell ref="U9:U12"/>
    <mergeCell ref="N10:N12"/>
    <mergeCell ref="M10:M12"/>
    <mergeCell ref="B9:B12"/>
    <mergeCell ref="Q10:Q12"/>
    <mergeCell ref="P10:P12"/>
    <mergeCell ref="L10:L12"/>
    <mergeCell ref="J10:J12"/>
    <mergeCell ref="R10:R12"/>
    <mergeCell ref="Z9:Z12"/>
    <mergeCell ref="E10:E12"/>
    <mergeCell ref="S10:S12"/>
    <mergeCell ref="G10:G12"/>
    <mergeCell ref="F10:F12"/>
    <mergeCell ref="C21:H21"/>
    <mergeCell ref="L21:O21"/>
    <mergeCell ref="H10:H12"/>
    <mergeCell ref="W9:W12"/>
    <mergeCell ref="O9:T9"/>
    <mergeCell ref="L23:O23"/>
    <mergeCell ref="C19:X19"/>
    <mergeCell ref="B18:X18"/>
    <mergeCell ref="S21:T21"/>
    <mergeCell ref="S23:T23"/>
    <mergeCell ref="C23:K23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2016-08-31T09:53:42Z</cp:lastPrinted>
  <dcterms:created xsi:type="dcterms:W3CDTF">2010-01-29T08:37:16Z</dcterms:created>
  <dcterms:modified xsi:type="dcterms:W3CDTF">2016-09-12T06:54:59Z</dcterms:modified>
  <cp:category/>
  <cp:version/>
  <cp:contentType/>
  <cp:contentStatus/>
</cp:coreProperties>
</file>