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<sst xmlns="http://schemas.openxmlformats.org/spreadsheetml/2006/main" count="52" uniqueCount="46">
  <si>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</si>
  <si>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</si>
  <si>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</si>
  <si>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</si>
  <si>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</si>
  <si>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</si>
  <si>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</si>
  <si>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</si>
  <si>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</si>
  <si>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</si>
  <si>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</si>
  <si>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</si>
  <si>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</si>
  <si>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</si>
  <si>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</si>
  <si>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</si>
  <si>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</si>
  <si>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</si>
  <si>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</si>
  <si>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</si>
  <si>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</si>
  <si>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</si>
  <si>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</si>
  <si>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</si>
  <si>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</si>
  <si>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</si>
  <si>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</si>
  <si>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</si>
  <si>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</si>
  <si>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</si>
  <si>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</si>
  <si>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</si>
  <si>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</si>
  <si>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</si>
  <si>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</si>
  <si>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16-1 ФІЗИКО-ХІМІЧНИХ ПОКАЗНИКІВ ПРИРОДНОГО ГАЗУ</t>
  </si>
  <si>
    <r>
      <t xml:space="preserve"> </t>
    </r>
    <r>
      <rPr>
        <sz val="8"/>
        <rFont val="Times New Roman"/>
        <family val="1"/>
      </rPr>
      <t xml:space="preserve"> ВХАЛ, де здійснювались аналізи газу</t>
    </r>
  </si>
  <si>
    <t>відсутн.</t>
  </si>
  <si>
    <t>Начальник управління</t>
  </si>
  <si>
    <t>Олійник І.Я.</t>
  </si>
  <si>
    <t xml:space="preserve">Об'єм газу м³                       </t>
  </si>
  <si>
    <t xml:space="preserve">шпшппшрпшпршгршргщшрощшошозщошщгшщшщшщшщшщшщшщшщшщшщшщшщшщшщшщшщшщшщшщшщшщшщшщшщшщшщшщшщшщшщшгакенваеваевепаннгггггггггггггггггггггггггггг                </t>
  </si>
  <si>
    <t>Хімік</t>
  </si>
  <si>
    <t>Шевчук М.О.</t>
  </si>
  <si>
    <r>
      <rPr>
        <b/>
        <i/>
        <sz val="14"/>
        <rFont val="Times New Roman"/>
        <family val="1"/>
      </rPr>
      <t>переданого Рівненським ЛВУМГ та прийнятого</t>
    </r>
    <r>
      <rPr>
        <sz val="14"/>
        <rFont val="Times New Roman"/>
        <family val="1"/>
      </rPr>
      <t xml:space="preserve"> ТОВ"СВ Трансгаз",ТОВ "СтейтОіл",АГНКС Дубно,,АГНКС Рівне, ПАТ "Рівнегаз",                                                    ПАТ "Волинь-Цемент",</t>
    </r>
    <r>
      <rPr>
        <b/>
        <i/>
        <sz val="14"/>
        <rFont val="Times New Roman"/>
        <family val="1"/>
      </rPr>
      <t xml:space="preserve"> по газопроводу Кам'янка-Бузька - Рівне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від ГРС: Радивилів,Пляшівка,Козин,Стовпець,Демидівка,Млинів,Ярославовичі,Дубно,Варковичі,Грушвиця,Урвена,Мізоч,Остріг,Оженіно,Гоща,Здолбунів,                                                                                                                                                                                                                                  Корнин,Рівне-1,Котів,Любомирка,Костопіль,Березно,Малинськ,Степань,Катеринівка,Сарни,Тинне,Азот,Деражне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за серпень місяць. </t>
    </r>
  </si>
  <si>
    <t>01.09.2016 р.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</si>
</sst>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  <numFmt numFmtId="194" formatCode="#,##0.00&quot;₴&quot;"/>
    <numFmt numFmtId="195" formatCode="0.00;[Red]0.00"/>
    <numFmt numFmtId="196" formatCode="0;[Red]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85" fontId="10" fillId="0" borderId="13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7" fontId="1" fillId="0" borderId="14" xfId="0" applyNumberFormat="1" applyFont="1" applyFill="1" applyBorder="1" applyAlignment="1">
      <alignment horizontal="center" vertical="center" wrapText="1"/>
    </xf>
    <xf numFmtId="187" fontId="1" fillId="0" borderId="15" xfId="0" applyNumberFormat="1" applyFont="1" applyFill="1" applyBorder="1" applyAlignment="1">
      <alignment horizontal="center" vertical="center" wrapText="1"/>
    </xf>
    <xf numFmtId="187" fontId="1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95" fontId="0" fillId="0" borderId="11" xfId="0" applyNumberFormat="1" applyFill="1" applyBorder="1" applyAlignment="1">
      <alignment vertical="center"/>
    </xf>
    <xf numFmtId="187" fontId="1" fillId="0" borderId="17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textRotation="90" wrapText="1"/>
    </xf>
    <xf numFmtId="185" fontId="1" fillId="0" borderId="12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view="pageBreakPreview" zoomScaleSheetLayoutView="100" workbookViewId="0" topLeftCell="A8">
      <selection activeCell="Z22" sqref="Z22"/>
    </sheetView>
  </sheetViews>
  <sheetFormatPr defaultColWidth="9.00390625" defaultRowHeight="12.75"/>
  <cols>
    <col min="1" max="1" width="1.00390625" style="0" customWidth="1"/>
    <col min="2" max="2" width="7.75390625" style="0" customWidth="1"/>
    <col min="3" max="3" width="7.625" style="0" customWidth="1"/>
    <col min="4" max="5" width="6.375" style="0" customWidth="1"/>
    <col min="6" max="6" width="6.25390625" style="0" customWidth="1"/>
    <col min="7" max="7" width="6.375" style="0" customWidth="1"/>
    <col min="8" max="8" width="7.00390625" style="0" customWidth="1"/>
    <col min="9" max="11" width="7.125" style="0" customWidth="1"/>
    <col min="12" max="12" width="6.625" style="0" customWidth="1"/>
    <col min="13" max="13" width="6.375" style="0" customWidth="1"/>
    <col min="14" max="15" width="7.125" style="0" customWidth="1"/>
    <col min="16" max="16" width="6.75390625" style="0" customWidth="1"/>
    <col min="17" max="17" width="7.125" style="0" customWidth="1"/>
    <col min="18" max="18" width="6.625" style="0" customWidth="1"/>
    <col min="19" max="19" width="7.125" style="0" customWidth="1"/>
    <col min="20" max="20" width="6.125" style="0" customWidth="1"/>
    <col min="21" max="21" width="4.875" style="0" customWidth="1"/>
    <col min="22" max="22" width="3.75390625" style="0" customWidth="1"/>
    <col min="23" max="24" width="5.75390625" style="0" customWidth="1"/>
    <col min="25" max="25" width="5.875" style="0" customWidth="1"/>
    <col min="26" max="26" width="13.1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26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6"/>
      <c r="X2" s="67"/>
      <c r="Y2" s="67"/>
      <c r="Z2" s="67"/>
      <c r="AA2" s="4"/>
      <c r="AB2" s="4"/>
    </row>
    <row r="3" spans="2:28" ht="12.75">
      <c r="B3" s="72" t="s">
        <v>33</v>
      </c>
      <c r="C3" s="73"/>
      <c r="D3" s="73"/>
      <c r="E3" s="73"/>
      <c r="F3" s="73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 customHeight="1">
      <c r="B5" s="55" t="s">
        <v>34</v>
      </c>
      <c r="C5" s="73"/>
      <c r="D5" s="73"/>
      <c r="E5" s="73"/>
      <c r="F5" s="73"/>
      <c r="G5" s="73"/>
      <c r="H5" s="73"/>
      <c r="I5" s="73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27" customHeight="1">
      <c r="B6" s="20"/>
      <c r="C6" s="60" t="s">
        <v>35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93.75" customHeight="1">
      <c r="B7" s="68" t="s">
        <v>44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20"/>
      <c r="AB7" s="20"/>
    </row>
    <row r="8" spans="2:28" ht="3" customHeigh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20"/>
      <c r="AB8" s="20"/>
    </row>
    <row r="9" spans="2:30" ht="32.25" customHeight="1">
      <c r="B9" s="46" t="s">
        <v>9</v>
      </c>
      <c r="C9" s="58" t="s">
        <v>24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0" t="s">
        <v>30</v>
      </c>
      <c r="P9" s="51"/>
      <c r="Q9" s="51"/>
      <c r="R9" s="51"/>
      <c r="S9" s="51"/>
      <c r="T9" s="52"/>
      <c r="U9" s="63" t="s">
        <v>22</v>
      </c>
      <c r="V9" s="46" t="s">
        <v>23</v>
      </c>
      <c r="W9" s="49" t="s">
        <v>27</v>
      </c>
      <c r="X9" s="49" t="s">
        <v>28</v>
      </c>
      <c r="Y9" s="49" t="s">
        <v>29</v>
      </c>
      <c r="Z9" s="46" t="s">
        <v>40</v>
      </c>
      <c r="AA9" s="4"/>
      <c r="AC9" s="7"/>
      <c r="AD9"/>
    </row>
    <row r="10" spans="2:30" ht="48.75" customHeight="1">
      <c r="B10" s="47"/>
      <c r="C10" s="49" t="s">
        <v>10</v>
      </c>
      <c r="D10" s="49" t="s">
        <v>11</v>
      </c>
      <c r="E10" s="49" t="s">
        <v>12</v>
      </c>
      <c r="F10" s="49" t="s">
        <v>13</v>
      </c>
      <c r="G10" s="56" t="s">
        <v>14</v>
      </c>
      <c r="H10" s="49" t="s">
        <v>15</v>
      </c>
      <c r="I10" s="49" t="s">
        <v>16</v>
      </c>
      <c r="J10" s="62" t="s">
        <v>17</v>
      </c>
      <c r="K10" s="49" t="s">
        <v>18</v>
      </c>
      <c r="L10" s="49" t="s">
        <v>19</v>
      </c>
      <c r="M10" s="63" t="s">
        <v>20</v>
      </c>
      <c r="N10" s="46" t="s">
        <v>21</v>
      </c>
      <c r="O10" s="46" t="s">
        <v>31</v>
      </c>
      <c r="P10" s="46" t="s">
        <v>32</v>
      </c>
      <c r="Q10" s="46" t="s">
        <v>6</v>
      </c>
      <c r="R10" s="46" t="s">
        <v>5</v>
      </c>
      <c r="S10" s="46" t="s">
        <v>7</v>
      </c>
      <c r="T10" s="46" t="s">
        <v>8</v>
      </c>
      <c r="U10" s="64"/>
      <c r="V10" s="47"/>
      <c r="W10" s="49"/>
      <c r="X10" s="49"/>
      <c r="Y10" s="49"/>
      <c r="Z10" s="47"/>
      <c r="AA10" s="4"/>
      <c r="AC10" s="7"/>
      <c r="AD10"/>
    </row>
    <row r="11" spans="2:30" ht="15.75" customHeight="1">
      <c r="B11" s="47"/>
      <c r="C11" s="49"/>
      <c r="D11" s="49"/>
      <c r="E11" s="49"/>
      <c r="F11" s="49"/>
      <c r="G11" s="56"/>
      <c r="H11" s="49"/>
      <c r="I11" s="49"/>
      <c r="J11" s="62"/>
      <c r="K11" s="49"/>
      <c r="L11" s="49"/>
      <c r="M11" s="64"/>
      <c r="N11" s="47"/>
      <c r="O11" s="47"/>
      <c r="P11" s="47"/>
      <c r="Q11" s="47"/>
      <c r="R11" s="47"/>
      <c r="S11" s="47"/>
      <c r="T11" s="47"/>
      <c r="U11" s="64"/>
      <c r="V11" s="47"/>
      <c r="W11" s="49"/>
      <c r="X11" s="49"/>
      <c r="Y11" s="49"/>
      <c r="Z11" s="47"/>
      <c r="AA11" s="4"/>
      <c r="AC11" s="7"/>
      <c r="AD11"/>
    </row>
    <row r="12" spans="2:30" ht="110.25" customHeight="1">
      <c r="B12" s="53"/>
      <c r="C12" s="49"/>
      <c r="D12" s="49"/>
      <c r="E12" s="49"/>
      <c r="F12" s="49"/>
      <c r="G12" s="56"/>
      <c r="H12" s="49"/>
      <c r="I12" s="49"/>
      <c r="J12" s="62"/>
      <c r="K12" s="49"/>
      <c r="L12" s="49"/>
      <c r="M12" s="65"/>
      <c r="N12" s="48"/>
      <c r="O12" s="48"/>
      <c r="P12" s="48"/>
      <c r="Q12" s="48"/>
      <c r="R12" s="48"/>
      <c r="S12" s="48"/>
      <c r="T12" s="48"/>
      <c r="U12" s="65"/>
      <c r="V12" s="48"/>
      <c r="W12" s="49"/>
      <c r="X12" s="49"/>
      <c r="Y12" s="49"/>
      <c r="Z12" s="48"/>
      <c r="AA12" s="4"/>
      <c r="AC12" s="7"/>
      <c r="AD12"/>
    </row>
    <row r="13" spans="2:29" s="15" customFormat="1" ht="26.25" customHeight="1">
      <c r="B13" s="21">
        <v>42583</v>
      </c>
      <c r="C13" s="22">
        <v>95.5149</v>
      </c>
      <c r="D13" s="22">
        <v>2.2333</v>
      </c>
      <c r="E13" s="22">
        <v>0.6786</v>
      </c>
      <c r="F13" s="22">
        <v>0.1054</v>
      </c>
      <c r="G13" s="22">
        <v>0.112</v>
      </c>
      <c r="H13" s="22">
        <v>0.0027</v>
      </c>
      <c r="I13" s="22">
        <v>0.0247</v>
      </c>
      <c r="J13" s="22">
        <v>0.026</v>
      </c>
      <c r="K13" s="22">
        <v>0.0118</v>
      </c>
      <c r="L13" s="22">
        <v>0.013</v>
      </c>
      <c r="M13" s="22">
        <v>0.8555</v>
      </c>
      <c r="N13" s="22">
        <v>0.4221</v>
      </c>
      <c r="O13" s="22">
        <v>0.704</v>
      </c>
      <c r="P13" s="23">
        <v>34.17</v>
      </c>
      <c r="Q13" s="23">
        <v>8162.14</v>
      </c>
      <c r="R13" s="23">
        <v>37.88</v>
      </c>
      <c r="S13" s="23">
        <v>9046.48</v>
      </c>
      <c r="T13" s="23">
        <v>49.54</v>
      </c>
      <c r="U13" s="13"/>
      <c r="V13" s="13"/>
      <c r="W13" s="14"/>
      <c r="X13" s="14"/>
      <c r="Y13" s="14"/>
      <c r="Z13" s="13"/>
      <c r="AB13" s="16">
        <f>SUM(C13:N13)</f>
        <v>100</v>
      </c>
      <c r="AC13" s="17" t="str">
        <f aca="true" t="shared" si="0" ref="AC13:AC18">IF(AB13=100,"ОК"," ")</f>
        <v>ОК</v>
      </c>
    </row>
    <row r="14" spans="1:26" s="34" customFormat="1" ht="0.75" customHeight="1">
      <c r="A14" s="33" t="s">
        <v>41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2:29" s="15" customFormat="1" ht="21" customHeight="1">
      <c r="B15" s="21">
        <v>42590</v>
      </c>
      <c r="C15" s="22">
        <v>94.9453</v>
      </c>
      <c r="D15" s="22">
        <v>2.7712</v>
      </c>
      <c r="E15" s="22">
        <v>0.8974</v>
      </c>
      <c r="F15" s="22">
        <v>0.1483</v>
      </c>
      <c r="G15" s="22">
        <v>0.1436</v>
      </c>
      <c r="H15" s="22">
        <v>0.0014</v>
      </c>
      <c r="I15" s="22">
        <v>0.0286</v>
      </c>
      <c r="J15" s="22">
        <v>0.026</v>
      </c>
      <c r="K15" s="22">
        <v>0.01</v>
      </c>
      <c r="L15" s="22">
        <v>0.0137</v>
      </c>
      <c r="M15" s="22">
        <v>0.7913</v>
      </c>
      <c r="N15" s="22">
        <v>0.2233</v>
      </c>
      <c r="O15" s="22">
        <v>0.7084</v>
      </c>
      <c r="P15" s="23">
        <v>34.57</v>
      </c>
      <c r="Q15" s="23">
        <v>8257.74</v>
      </c>
      <c r="R15" s="23">
        <v>38.31</v>
      </c>
      <c r="S15" s="23">
        <v>9149.67</v>
      </c>
      <c r="T15" s="23">
        <v>49.95</v>
      </c>
      <c r="U15" s="32"/>
      <c r="V15" s="13"/>
      <c r="W15" s="18"/>
      <c r="X15" s="13"/>
      <c r="Y15" s="13"/>
      <c r="Z15" s="13"/>
      <c r="AB15" s="16">
        <f>SUM(C15:N15)</f>
        <v>100.00010000000002</v>
      </c>
      <c r="AC15" s="17" t="str">
        <f t="shared" si="0"/>
        <v> </v>
      </c>
    </row>
    <row r="16" spans="2:29" s="15" customFormat="1" ht="21" customHeight="1">
      <c r="B16" s="21">
        <v>42597</v>
      </c>
      <c r="C16" s="36">
        <v>95.4559</v>
      </c>
      <c r="D16" s="22">
        <v>2.4423</v>
      </c>
      <c r="E16" s="22">
        <v>0.8165</v>
      </c>
      <c r="F16" s="22">
        <v>0.1334</v>
      </c>
      <c r="G16" s="37">
        <v>0.1292</v>
      </c>
      <c r="H16" s="22">
        <v>0.0014</v>
      </c>
      <c r="I16" s="22">
        <v>0.0248</v>
      </c>
      <c r="J16" s="42">
        <v>0.0227</v>
      </c>
      <c r="K16" s="22">
        <v>0.0149</v>
      </c>
      <c r="L16" s="22">
        <v>0.0133</v>
      </c>
      <c r="M16" s="38">
        <v>0.7691</v>
      </c>
      <c r="N16" s="22">
        <v>0.1765</v>
      </c>
      <c r="O16" s="22">
        <v>0.7043</v>
      </c>
      <c r="P16" s="23">
        <v>34.44</v>
      </c>
      <c r="Q16" s="23">
        <v>8227</v>
      </c>
      <c r="R16" s="23">
        <v>38.17</v>
      </c>
      <c r="S16" s="23">
        <v>9116.97</v>
      </c>
      <c r="T16" s="23">
        <v>49.92</v>
      </c>
      <c r="U16" s="32">
        <v>-5.2</v>
      </c>
      <c r="V16" s="13"/>
      <c r="W16" s="19"/>
      <c r="X16" s="13"/>
      <c r="Y16" s="13"/>
      <c r="Z16" s="13"/>
      <c r="AB16" s="16">
        <f>SUM(C16:N16)</f>
        <v>100</v>
      </c>
      <c r="AC16" s="17" t="str">
        <f t="shared" si="0"/>
        <v>ОК</v>
      </c>
    </row>
    <row r="17" spans="2:29" s="15" customFormat="1" ht="20.25" customHeight="1">
      <c r="B17" s="21">
        <v>42604</v>
      </c>
      <c r="C17" s="22">
        <v>95.2197</v>
      </c>
      <c r="D17" s="22">
        <v>2.6423</v>
      </c>
      <c r="E17" s="22">
        <v>0.8826</v>
      </c>
      <c r="F17" s="22">
        <v>0.1476</v>
      </c>
      <c r="G17" s="37">
        <v>0.1412</v>
      </c>
      <c r="H17" s="22">
        <v>0.002</v>
      </c>
      <c r="I17" s="22">
        <v>0.0272</v>
      </c>
      <c r="J17" s="42">
        <v>0.0247</v>
      </c>
      <c r="K17" s="22">
        <v>0.012</v>
      </c>
      <c r="L17" s="22">
        <v>0.0135</v>
      </c>
      <c r="M17" s="38">
        <v>0.7313</v>
      </c>
      <c r="N17" s="22">
        <v>0.1559</v>
      </c>
      <c r="O17" s="22">
        <v>0.7063</v>
      </c>
      <c r="P17" s="23">
        <v>34.57</v>
      </c>
      <c r="Q17" s="23">
        <v>8257.56</v>
      </c>
      <c r="R17" s="23">
        <v>38.31</v>
      </c>
      <c r="S17" s="23">
        <v>9149.88</v>
      </c>
      <c r="T17" s="23">
        <v>50.03</v>
      </c>
      <c r="U17" s="32">
        <v>-4.9</v>
      </c>
      <c r="V17" s="13"/>
      <c r="W17" s="19"/>
      <c r="X17" s="13"/>
      <c r="Y17" s="13"/>
      <c r="Z17" s="13"/>
      <c r="AB17" s="16">
        <f>SUM(C17:N17)</f>
        <v>99.99999999999999</v>
      </c>
      <c r="AC17" s="17" t="str">
        <f t="shared" si="0"/>
        <v>ОК</v>
      </c>
    </row>
    <row r="18" spans="2:29" s="15" customFormat="1" ht="21.75" customHeight="1">
      <c r="B18" s="26">
        <v>42611</v>
      </c>
      <c r="C18" s="27">
        <v>95.6867</v>
      </c>
      <c r="D18" s="27">
        <v>2.2821</v>
      </c>
      <c r="E18" s="27">
        <v>0.8103</v>
      </c>
      <c r="F18" s="27">
        <v>0.1219</v>
      </c>
      <c r="G18" s="37">
        <v>0.1169</v>
      </c>
      <c r="H18" s="22">
        <v>0.0008</v>
      </c>
      <c r="I18" s="22">
        <v>0.0194</v>
      </c>
      <c r="J18" s="43">
        <v>0.0244</v>
      </c>
      <c r="K18" s="22">
        <v>0.014</v>
      </c>
      <c r="L18" s="22">
        <v>0.012</v>
      </c>
      <c r="M18" s="39">
        <v>0.7791</v>
      </c>
      <c r="N18" s="27">
        <v>0.1324</v>
      </c>
      <c r="O18" s="27">
        <v>0.7023</v>
      </c>
      <c r="P18" s="28">
        <v>34.39</v>
      </c>
      <c r="Q18" s="28">
        <v>8213.27</v>
      </c>
      <c r="R18" s="28">
        <v>38.11</v>
      </c>
      <c r="S18" s="28">
        <v>9102.37</v>
      </c>
      <c r="T18" s="28">
        <v>49.91</v>
      </c>
      <c r="U18" s="35">
        <v>-4.6</v>
      </c>
      <c r="V18" s="29"/>
      <c r="W18" s="31" t="s">
        <v>37</v>
      </c>
      <c r="X18" s="31" t="s">
        <v>37</v>
      </c>
      <c r="Y18" s="31" t="s">
        <v>37</v>
      </c>
      <c r="Z18" s="41"/>
      <c r="AB18" s="16">
        <f>SUM(C18:N18)</f>
        <v>100</v>
      </c>
      <c r="AC18" s="17" t="str">
        <f t="shared" si="0"/>
        <v>ОК</v>
      </c>
    </row>
    <row r="19" spans="2:30" ht="12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25"/>
      <c r="Z19" s="30"/>
      <c r="AB19" s="5"/>
      <c r="AC19" s="6"/>
      <c r="AD19"/>
    </row>
    <row r="20" spans="3:25" ht="12.75" hidden="1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24"/>
    </row>
    <row r="21" spans="3:25" ht="12.75" hidden="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44" t="s">
        <v>38</v>
      </c>
      <c r="D22" s="45"/>
      <c r="E22" s="45"/>
      <c r="F22" s="45"/>
      <c r="G22" s="45"/>
      <c r="H22" s="45"/>
      <c r="I22" s="9"/>
      <c r="J22" s="9"/>
      <c r="K22" s="9"/>
      <c r="L22" s="44" t="s">
        <v>39</v>
      </c>
      <c r="M22" s="45"/>
      <c r="N22" s="45"/>
      <c r="O22" s="9"/>
      <c r="P22" s="9"/>
      <c r="Q22" s="9"/>
      <c r="R22" s="9"/>
      <c r="S22" s="54" t="s">
        <v>45</v>
      </c>
      <c r="T22" s="45"/>
    </row>
    <row r="23" spans="3:22" ht="18.75">
      <c r="C23" s="1" t="s">
        <v>25</v>
      </c>
      <c r="L23" s="2" t="s">
        <v>0</v>
      </c>
      <c r="M23" s="20"/>
      <c r="N23" s="2"/>
      <c r="P23" s="12" t="s">
        <v>1</v>
      </c>
      <c r="T23" s="2" t="s">
        <v>2</v>
      </c>
      <c r="U23" s="2"/>
      <c r="V23" s="2"/>
    </row>
    <row r="24" spans="3:20" ht="18" customHeight="1">
      <c r="C24" s="44" t="s">
        <v>42</v>
      </c>
      <c r="D24" s="45"/>
      <c r="E24" s="45"/>
      <c r="F24" s="45"/>
      <c r="G24" s="45"/>
      <c r="H24" s="45"/>
      <c r="I24" s="45"/>
      <c r="J24" s="45"/>
      <c r="K24" s="45"/>
      <c r="L24" s="44" t="s">
        <v>43</v>
      </c>
      <c r="M24" s="45"/>
      <c r="N24" s="45"/>
      <c r="O24" s="45"/>
      <c r="P24" s="11"/>
      <c r="Q24" s="11"/>
      <c r="R24" s="11"/>
      <c r="S24" s="54" t="s">
        <v>45</v>
      </c>
      <c r="T24" s="45"/>
    </row>
    <row r="25" spans="3:22" ht="12.75">
      <c r="C25" s="1" t="s">
        <v>36</v>
      </c>
      <c r="L25" s="2" t="s">
        <v>0</v>
      </c>
      <c r="N25" s="2"/>
      <c r="P25" s="12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41">
    <mergeCell ref="I10:I12"/>
    <mergeCell ref="V9:V12"/>
    <mergeCell ref="W2:Z2"/>
    <mergeCell ref="B7:Z7"/>
    <mergeCell ref="B8:Z8"/>
    <mergeCell ref="D10:D12"/>
    <mergeCell ref="C10:C12"/>
    <mergeCell ref="O10:O12"/>
    <mergeCell ref="Q10:Q12"/>
    <mergeCell ref="B3:F3"/>
    <mergeCell ref="B5:I5"/>
    <mergeCell ref="Z9:Z12"/>
    <mergeCell ref="X9:X12"/>
    <mergeCell ref="B19:X19"/>
    <mergeCell ref="S22:T22"/>
    <mergeCell ref="C9:N9"/>
    <mergeCell ref="C6:AB6"/>
    <mergeCell ref="Y9:Y12"/>
    <mergeCell ref="J10:J12"/>
    <mergeCell ref="E10:E12"/>
    <mergeCell ref="F10:F12"/>
    <mergeCell ref="B9:B12"/>
    <mergeCell ref="S24:T24"/>
    <mergeCell ref="L22:N22"/>
    <mergeCell ref="L24:O24"/>
    <mergeCell ref="C20:X20"/>
    <mergeCell ref="G10:G12"/>
    <mergeCell ref="W9:W12"/>
    <mergeCell ref="M10:M12"/>
    <mergeCell ref="L10:L12"/>
    <mergeCell ref="U9:U12"/>
    <mergeCell ref="C24:K24"/>
    <mergeCell ref="P10:P12"/>
    <mergeCell ref="R10:R12"/>
    <mergeCell ref="S10:S12"/>
    <mergeCell ref="H10:H12"/>
    <mergeCell ref="O9:T9"/>
    <mergeCell ref="N10:N12"/>
    <mergeCell ref="C22:H22"/>
    <mergeCell ref="T10:T12"/>
    <mergeCell ref="K10:K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2016-08-30T06:59:14Z</cp:lastPrinted>
  <dcterms:created xsi:type="dcterms:W3CDTF">2010-01-29T08:37:16Z</dcterms:created>
  <dcterms:modified xsi:type="dcterms:W3CDTF">2016-09-12T06:54:31Z</dcterms:modified>
  <cp:category/>
  <cp:version/>
  <cp:contentType/>
  <cp:contentStatus/>
</cp:coreProperties>
</file>