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0" windowWidth="11355" windowHeight="6660" activeTab="0"/>
  </bookViews>
  <sheets>
    <sheet name="Полтавагаз ГР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<sst xmlns="http://schemas.openxmlformats.org/spreadsheetml/2006/main" count="97" uniqueCount="58">
  <si>
    <t xml:space="preserve">Метан  </t>
  </si>
  <si>
    <t xml:space="preserve">Етан  </t>
  </si>
  <si>
    <t xml:space="preserve">Пропан </t>
  </si>
  <si>
    <t>Гексани та вищі</t>
  </si>
  <si>
    <t xml:space="preserve">Азот  </t>
  </si>
  <si>
    <t xml:space="preserve">Діоксид вуглецю </t>
  </si>
  <si>
    <t>Кисень</t>
  </si>
  <si>
    <t xml:space="preserve"> “ЗАТВЕРДЖУЮ”</t>
  </si>
  <si>
    <t>і-бутан</t>
  </si>
  <si>
    <t>н-бутан</t>
  </si>
  <si>
    <t>Теплота згоряння нижча</t>
  </si>
  <si>
    <t>Число Воббе вище</t>
  </si>
  <si>
    <t>Масова концентрація сірководню</t>
  </si>
  <si>
    <t>Масова концентрація меркаптанової сірки</t>
  </si>
  <si>
    <t>Маса механічних домішок</t>
  </si>
  <si>
    <t>нео-пентан</t>
  </si>
  <si>
    <t xml:space="preserve"> і-пентан</t>
  </si>
  <si>
    <t xml:space="preserve">н-пентан </t>
  </si>
  <si>
    <r>
      <t xml:space="preserve">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</t>
    </r>
  </si>
  <si>
    <r>
      <t>ккал/м</t>
    </r>
    <r>
      <rPr>
        <vertAlign val="superscript"/>
        <sz val="10"/>
        <rFont val="Times New Roman"/>
        <family val="1"/>
      </rPr>
      <t>3</t>
    </r>
  </si>
  <si>
    <r>
      <t>кг/м</t>
    </r>
    <r>
      <rPr>
        <vertAlign val="superscript"/>
        <sz val="10"/>
        <rFont val="Times New Roman"/>
        <family val="1"/>
      </rPr>
      <t>3</t>
    </r>
  </si>
  <si>
    <r>
      <t>г/м</t>
    </r>
    <r>
      <rPr>
        <vertAlign val="superscript"/>
        <sz val="10"/>
        <rFont val="Times New Roman"/>
        <family val="1"/>
      </rPr>
      <t>3</t>
    </r>
  </si>
  <si>
    <t xml:space="preserve">_________________   І.М.Герасименко </t>
  </si>
  <si>
    <t>А.В.Славінська</t>
  </si>
  <si>
    <t xml:space="preserve">Зав.ВХАЛ  Решетилівського ПМ                                </t>
  </si>
  <si>
    <t>Назва ГРС</t>
  </si>
  <si>
    <t>Жовтневе</t>
  </si>
  <si>
    <t>Решетилівка</t>
  </si>
  <si>
    <t>Ставкове</t>
  </si>
  <si>
    <t>Дейкалівка</t>
  </si>
  <si>
    <t>Комсомольське</t>
  </si>
  <si>
    <t>Остап'є</t>
  </si>
  <si>
    <t>&lt;0,0002</t>
  </si>
  <si>
    <t>&lt;0,0001</t>
  </si>
  <si>
    <t xml:space="preserve">Начальник Решетилівського ПМ                           </t>
  </si>
  <si>
    <t>О.Г.Славіков</t>
  </si>
  <si>
    <t>ПАТ "Укртрансгаз"</t>
  </si>
  <si>
    <t>Філія УМГ "Київтрансгаз"</t>
  </si>
  <si>
    <t>відсут</t>
  </si>
  <si>
    <t>переданого Диканським ЛВУ МГ та прийнятого ПАТ "Полтавагаз" по газопроводу Єлець-Кременчук-Кривий Ріг (ЄККР)</t>
  </si>
  <si>
    <r>
      <t>ЗАКЛЮЧЕННЯ</t>
    </r>
    <r>
      <rPr>
        <i/>
        <sz val="10"/>
        <color indexed="9"/>
        <rFont val="Times New Roman"/>
        <family val="1"/>
      </rPr>
      <t>: проба газу відібрана на ГВС "Решетилівка"  і відповідає вимогам ГОСТ 5542-87 по визначених параметрах.</t>
    </r>
  </si>
  <si>
    <t>(ГРС: Решетилівка, Жовтневе, Остап'є, Дейкалівка, Комсомольське,  Ставкове)</t>
  </si>
  <si>
    <t xml:space="preserve">Паспорт якості природного газу </t>
  </si>
  <si>
    <t>Свідоцтво про атестацію №123-15,термін дії до 31.12.2018р.</t>
  </si>
  <si>
    <t>Температура точки роси по волозі при Р=3,92МПа</t>
  </si>
  <si>
    <t xml:space="preserve"> “____”___________________2016р.</t>
  </si>
  <si>
    <t>мол.%</t>
  </si>
  <si>
    <t>Вимірювальна хіміко-аналітична лабораторія</t>
  </si>
  <si>
    <t>Решетилівський ПМ Диканського ЛВУМГ</t>
  </si>
  <si>
    <t>Число місяця</t>
  </si>
  <si>
    <r>
      <t xml:space="preserve">при 20 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>С, 101,325 кПа</t>
    </r>
  </si>
  <si>
    <t>густина</t>
  </si>
  <si>
    <r>
      <t>МДж/м</t>
    </r>
    <r>
      <rPr>
        <vertAlign val="superscript"/>
        <sz val="10"/>
        <rFont val="Times New Roman"/>
        <family val="1"/>
      </rPr>
      <t>3</t>
    </r>
  </si>
  <si>
    <t>Компонентний склад газу, % мол.</t>
  </si>
  <si>
    <t>Теплота згоряння вища</t>
  </si>
  <si>
    <t>Температура точки роси по вуглеводням</t>
  </si>
  <si>
    <t>Заст.начальника Диканського ЛВУМГ</t>
  </si>
  <si>
    <t>Сумарна добова витрата за місяць, тис.м³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</si>
</sst>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[$-422]d\ mmmm\ yyyy&quot; р.&quot;"/>
    <numFmt numFmtId="191" formatCode="dd\.mm\.yy;@"/>
    <numFmt numFmtId="192" formatCode="dd\.mm\.yyyy;@"/>
    <numFmt numFmtId="193" formatCode="0.00000"/>
    <numFmt numFmtId="194" formatCode="0.0%"/>
    <numFmt numFmtId="195" formatCode="0.000000"/>
    <numFmt numFmtId="196" formatCode="0.0000000"/>
    <numFmt numFmtId="197" formatCode="0.00000000"/>
    <numFmt numFmtId="198" formatCode="0.000000000"/>
    <numFmt numFmtId="199" formatCode="_-* #,##0.000_р_._-;\-* #,##0.000_р_._-;_-* &quot;-&quot;??_р_._-;_-@_-"/>
    <numFmt numFmtId="200" formatCode="_-* #,##0.0000_р_._-;\-* #,##0.0000_р_._-;_-* &quot;-&quot;??_р_._-;_-@_-"/>
  </numFmts>
  <fonts count="4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color indexed="9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5" fillId="0" borderId="0" xfId="0" applyFont="1" applyAlignment="1">
      <alignment/>
    </xf>
    <xf numFmtId="18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vertic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92" fontId="3" fillId="0" borderId="14" xfId="0" applyNumberFormat="1" applyFont="1" applyBorder="1" applyAlignment="1">
      <alignment vertical="center" textRotation="90"/>
    </xf>
    <xf numFmtId="0" fontId="3" fillId="0" borderId="14" xfId="0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center" textRotation="90"/>
    </xf>
    <xf numFmtId="187" fontId="3" fillId="0" borderId="14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vertical="center" textRotation="90" wrapText="1"/>
    </xf>
    <xf numFmtId="181" fontId="3" fillId="0" borderId="10" xfId="0" applyNumberFormat="1" applyFont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/>
    </xf>
    <xf numFmtId="189" fontId="3" fillId="0" borderId="13" xfId="0" applyNumberFormat="1" applyFont="1" applyBorder="1" applyAlignment="1">
      <alignment horizontal="center" vertical="center"/>
    </xf>
    <xf numFmtId="191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81" fontId="3" fillId="0" borderId="16" xfId="0" applyNumberFormat="1" applyFont="1" applyBorder="1" applyAlignment="1">
      <alignment horizontal="center" vertical="center"/>
    </xf>
    <xf numFmtId="189" fontId="3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189" fontId="3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91" fontId="3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/>
    </xf>
    <xf numFmtId="181" fontId="3" fillId="0" borderId="14" xfId="0" applyNumberFormat="1" applyFont="1" applyBorder="1" applyAlignment="1">
      <alignment horizontal="left" vertical="center"/>
    </xf>
    <xf numFmtId="191" fontId="46" fillId="0" borderId="13" xfId="0" applyNumberFormat="1" applyFont="1" applyBorder="1" applyAlignment="1">
      <alignment horizontal="center" vertical="center" wrapText="1"/>
    </xf>
    <xf numFmtId="181" fontId="46" fillId="0" borderId="10" xfId="0" applyNumberFormat="1" applyFont="1" applyBorder="1" applyAlignment="1">
      <alignment horizontal="center" vertical="center"/>
    </xf>
    <xf numFmtId="189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81" fontId="46" fillId="0" borderId="20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89" fontId="46" fillId="0" borderId="21" xfId="0" applyNumberFormat="1" applyFont="1" applyBorder="1" applyAlignment="1">
      <alignment horizontal="center" vertical="center"/>
    </xf>
    <xf numFmtId="2" fontId="46" fillId="0" borderId="21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left" vertical="center"/>
    </xf>
    <xf numFmtId="181" fontId="3" fillId="0" borderId="16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3" fontId="3" fillId="0" borderId="12" xfId="0" applyNumberFormat="1" applyFont="1" applyBorder="1" applyAlignment="1">
      <alignment horizontal="center" vertical="center" textRotation="90"/>
    </xf>
    <xf numFmtId="193" fontId="3" fillId="0" borderId="21" xfId="0" applyNumberFormat="1" applyFont="1" applyBorder="1" applyAlignment="1">
      <alignment horizontal="center" vertical="center" textRotation="90"/>
    </xf>
    <xf numFmtId="193" fontId="3" fillId="0" borderId="13" xfId="0" applyNumberFormat="1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80;&#1084;&#1083;&#1072;&#1073;\Himija\&#1043;&#1072;&#1079;\&#1043;&#1072;&#1079;_2016\&#1054;&#1090;&#1095;&#1077;&#1090;&#1080;_08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е"/>
      <sheetName val="Звіт по ТТР ГРС"/>
      <sheetName val="Звіт"/>
      <sheetName val="Паливний"/>
      <sheetName val="Черкаситрансгаз"/>
      <sheetName val="Полтавагаз ГРС"/>
      <sheetName val="ГРС для Замули"/>
      <sheetName val="Лист1"/>
    </sheetNames>
    <sheetDataSet>
      <sheetData sheetId="0">
        <row r="39">
          <cell r="F39">
            <v>-17.4</v>
          </cell>
          <cell r="G39">
            <v>-14.8</v>
          </cell>
          <cell r="R39">
            <v>95.2403</v>
          </cell>
          <cell r="S39">
            <v>2.6894</v>
          </cell>
          <cell r="T39">
            <v>0.9037</v>
          </cell>
          <cell r="U39">
            <v>0.1447</v>
          </cell>
          <cell r="V39">
            <v>0.1432</v>
          </cell>
          <cell r="W39">
            <v>0.0031</v>
          </cell>
          <cell r="X39">
            <v>0.029</v>
          </cell>
          <cell r="Y39">
            <v>0.02</v>
          </cell>
          <cell r="Z39">
            <v>0.0132</v>
          </cell>
          <cell r="AA39">
            <v>0.0053</v>
          </cell>
          <cell r="AB39">
            <v>0.6315</v>
          </cell>
          <cell r="AC39">
            <v>0.1766</v>
          </cell>
          <cell r="AE39">
            <v>0.7065</v>
          </cell>
          <cell r="AF39">
            <v>34.63</v>
          </cell>
          <cell r="AG39">
            <v>8270</v>
          </cell>
          <cell r="AH39">
            <v>38.38</v>
          </cell>
          <cell r="AI39">
            <v>9168</v>
          </cell>
          <cell r="AJ39">
            <v>50.12</v>
          </cell>
        </row>
        <row r="40">
          <cell r="F40">
            <v>-19.1</v>
          </cell>
          <cell r="G40">
            <v>-18.7</v>
          </cell>
          <cell r="R40">
            <v>95.4401</v>
          </cell>
          <cell r="S40">
            <v>2.5487</v>
          </cell>
          <cell r="T40">
            <v>0.8495</v>
          </cell>
          <cell r="U40">
            <v>0.1331</v>
          </cell>
          <cell r="V40">
            <v>0.1305</v>
          </cell>
          <cell r="W40">
            <v>0.0029</v>
          </cell>
          <cell r="X40">
            <v>0.026</v>
          </cell>
          <cell r="Y40">
            <v>0.0181</v>
          </cell>
          <cell r="Z40">
            <v>0.0145</v>
          </cell>
          <cell r="AA40">
            <v>0.0056</v>
          </cell>
          <cell r="AB40">
            <v>0.6601</v>
          </cell>
          <cell r="AC40">
            <v>0.1708</v>
          </cell>
          <cell r="AE40">
            <v>0.7046</v>
          </cell>
          <cell r="AF40">
            <v>34.53</v>
          </cell>
          <cell r="AG40">
            <v>8248</v>
          </cell>
          <cell r="AH40">
            <v>38.28</v>
          </cell>
          <cell r="AI40">
            <v>9144</v>
          </cell>
          <cell r="AJ40">
            <v>50.05</v>
          </cell>
        </row>
        <row r="41">
          <cell r="F41">
            <v>-15.2</v>
          </cell>
          <cell r="G41">
            <v>-11.4</v>
          </cell>
          <cell r="R41">
            <v>94.7103</v>
          </cell>
          <cell r="S41">
            <v>3.0857</v>
          </cell>
          <cell r="T41">
            <v>0.9954</v>
          </cell>
          <cell r="U41">
            <v>0.1506</v>
          </cell>
          <cell r="V41">
            <v>0.1456</v>
          </cell>
          <cell r="W41">
            <v>0.0027</v>
          </cell>
          <cell r="X41">
            <v>0.0278</v>
          </cell>
          <cell r="Y41">
            <v>0.0192</v>
          </cell>
          <cell r="Z41">
            <v>0.0075</v>
          </cell>
          <cell r="AA41">
            <v>0.0051</v>
          </cell>
          <cell r="AB41">
            <v>0.6271</v>
          </cell>
          <cell r="AC41">
            <v>0.2229</v>
          </cell>
          <cell r="AE41">
            <v>0.7104</v>
          </cell>
          <cell r="AF41">
            <v>34.76</v>
          </cell>
          <cell r="AG41">
            <v>8302</v>
          </cell>
          <cell r="AH41">
            <v>38.53</v>
          </cell>
          <cell r="AI41">
            <v>9202</v>
          </cell>
          <cell r="AJ41">
            <v>50.17</v>
          </cell>
        </row>
        <row r="45">
          <cell r="F45">
            <v>-17.1</v>
          </cell>
          <cell r="G45">
            <v>-14.3</v>
          </cell>
          <cell r="R45">
            <v>95.2339</v>
          </cell>
          <cell r="S45">
            <v>2.6945</v>
          </cell>
          <cell r="T45">
            <v>0.9035</v>
          </cell>
          <cell r="U45">
            <v>0.1435</v>
          </cell>
          <cell r="V45">
            <v>0.1417</v>
          </cell>
          <cell r="W45">
            <v>0.0032</v>
          </cell>
          <cell r="X45">
            <v>0.0285</v>
          </cell>
          <cell r="Y45">
            <v>0.0196</v>
          </cell>
          <cell r="Z45">
            <v>0.01</v>
          </cell>
          <cell r="AA45">
            <v>0.0055</v>
          </cell>
          <cell r="AB45">
            <v>0.6384</v>
          </cell>
          <cell r="AC45">
            <v>0.1776</v>
          </cell>
          <cell r="AE45">
            <v>0.7064</v>
          </cell>
          <cell r="AF45">
            <v>34.62</v>
          </cell>
          <cell r="AG45">
            <v>8268</v>
          </cell>
          <cell r="AH45">
            <v>38.38</v>
          </cell>
          <cell r="AI45">
            <v>9166</v>
          </cell>
          <cell r="AJ45">
            <v>50.11</v>
          </cell>
        </row>
        <row r="46">
          <cell r="F46">
            <v>-21.7</v>
          </cell>
          <cell r="G46">
            <v>-18.6</v>
          </cell>
          <cell r="R46">
            <v>95.4398</v>
          </cell>
          <cell r="S46">
            <v>2.554</v>
          </cell>
          <cell r="T46">
            <v>0.8565</v>
          </cell>
          <cell r="U46">
            <v>0.1368</v>
          </cell>
          <cell r="V46">
            <v>0.1349</v>
          </cell>
          <cell r="W46">
            <v>0.0029</v>
          </cell>
          <cell r="X46">
            <v>0.0275</v>
          </cell>
          <cell r="Y46">
            <v>0.0189</v>
          </cell>
          <cell r="Z46">
            <v>0.0079</v>
          </cell>
          <cell r="AA46">
            <v>0.0052</v>
          </cell>
          <cell r="AB46">
            <v>0.6455</v>
          </cell>
          <cell r="AC46">
            <v>0.1701</v>
          </cell>
          <cell r="AE46">
            <v>0.7046</v>
          </cell>
          <cell r="AF46">
            <v>34.54</v>
          </cell>
          <cell r="AG46">
            <v>8250</v>
          </cell>
          <cell r="AH46">
            <v>38.29</v>
          </cell>
          <cell r="AI46">
            <v>9146</v>
          </cell>
          <cell r="AJ46">
            <v>50.07</v>
          </cell>
        </row>
        <row r="47">
          <cell r="F47">
            <v>-20.4</v>
          </cell>
          <cell r="G47">
            <v>-17.3</v>
          </cell>
          <cell r="R47">
            <v>94.6372</v>
          </cell>
          <cell r="S47">
            <v>3.134</v>
          </cell>
          <cell r="T47">
            <v>1.0113</v>
          </cell>
          <cell r="U47">
            <v>0.1532</v>
          </cell>
          <cell r="V47">
            <v>0.1478</v>
          </cell>
          <cell r="W47">
            <v>0.0026</v>
          </cell>
          <cell r="X47">
            <v>0.0284</v>
          </cell>
          <cell r="Y47">
            <v>0.0198</v>
          </cell>
          <cell r="Z47">
            <v>0.0079</v>
          </cell>
          <cell r="AA47">
            <v>0.0051</v>
          </cell>
          <cell r="AB47">
            <v>0.625</v>
          </cell>
          <cell r="AC47">
            <v>0.2275</v>
          </cell>
          <cell r="AE47">
            <v>0.711</v>
          </cell>
          <cell r="AF47">
            <v>34.79</v>
          </cell>
          <cell r="AG47">
            <v>8309</v>
          </cell>
          <cell r="AH47">
            <v>38.56</v>
          </cell>
          <cell r="AI47">
            <v>9209</v>
          </cell>
          <cell r="AJ47">
            <v>50.18</v>
          </cell>
        </row>
        <row r="51">
          <cell r="F51">
            <v>-17</v>
          </cell>
          <cell r="G51">
            <v>-14.1</v>
          </cell>
          <cell r="R51">
            <v>95.1804</v>
          </cell>
          <cell r="S51">
            <v>2.735</v>
          </cell>
          <cell r="T51">
            <v>0.9172</v>
          </cell>
          <cell r="U51">
            <v>0.1458</v>
          </cell>
          <cell r="V51">
            <v>0.1438</v>
          </cell>
          <cell r="W51">
            <v>0.0028</v>
          </cell>
          <cell r="X51">
            <v>0.0287</v>
          </cell>
          <cell r="Y51">
            <v>0.0198</v>
          </cell>
          <cell r="Z51">
            <v>0.0103</v>
          </cell>
          <cell r="AA51">
            <v>0.005</v>
          </cell>
          <cell r="AB51">
            <v>0.6311</v>
          </cell>
          <cell r="AC51">
            <v>0.1803</v>
          </cell>
          <cell r="AE51">
            <v>0.7069</v>
          </cell>
          <cell r="AF51">
            <v>34.64</v>
          </cell>
          <cell r="AG51">
            <v>8274</v>
          </cell>
          <cell r="AH51">
            <v>38.4</v>
          </cell>
          <cell r="AI51">
            <v>9172</v>
          </cell>
          <cell r="AJ51">
            <v>50.12</v>
          </cell>
        </row>
        <row r="52">
          <cell r="F52">
            <v>-21.3</v>
          </cell>
          <cell r="G52">
            <v>-18.2</v>
          </cell>
          <cell r="R52">
            <v>94.9337</v>
          </cell>
          <cell r="S52">
            <v>2.9126</v>
          </cell>
          <cell r="T52">
            <v>0.978</v>
          </cell>
          <cell r="U52">
            <v>0.1515</v>
          </cell>
          <cell r="V52">
            <v>0.1486</v>
          </cell>
          <cell r="W52">
            <v>0.0031</v>
          </cell>
          <cell r="X52">
            <v>0.0295</v>
          </cell>
          <cell r="Y52">
            <v>0.0204</v>
          </cell>
          <cell r="Z52">
            <v>0.0082</v>
          </cell>
          <cell r="AA52">
            <v>0.0053</v>
          </cell>
          <cell r="AB52">
            <v>0.6138</v>
          </cell>
          <cell r="AC52">
            <v>0.1952</v>
          </cell>
          <cell r="AE52">
            <v>0.7089</v>
          </cell>
          <cell r="AF52">
            <v>34.73</v>
          </cell>
          <cell r="AG52">
            <v>8294</v>
          </cell>
          <cell r="AH52">
            <v>38.49</v>
          </cell>
          <cell r="AI52">
            <v>9194</v>
          </cell>
          <cell r="AJ52">
            <v>50.17</v>
          </cell>
        </row>
        <row r="53">
          <cell r="F53">
            <v>-17</v>
          </cell>
          <cell r="G53">
            <v>-13.7</v>
          </cell>
          <cell r="R53">
            <v>95.434</v>
          </cell>
          <cell r="S53">
            <v>2.5623</v>
          </cell>
          <cell r="T53">
            <v>0.8519</v>
          </cell>
          <cell r="U53">
            <v>0.1319</v>
          </cell>
          <cell r="V53">
            <v>0.13</v>
          </cell>
          <cell r="W53">
            <v>0.0026</v>
          </cell>
          <cell r="X53">
            <v>0.0256</v>
          </cell>
          <cell r="Y53">
            <v>0.0179</v>
          </cell>
          <cell r="Z53">
            <v>0.0141</v>
          </cell>
          <cell r="AA53">
            <v>0.005</v>
          </cell>
          <cell r="AB53">
            <v>0.6512</v>
          </cell>
          <cell r="AC53">
            <v>0.173</v>
          </cell>
          <cell r="AE53">
            <v>0.7046</v>
          </cell>
          <cell r="AF53">
            <v>34.54</v>
          </cell>
          <cell r="AG53">
            <v>8249</v>
          </cell>
          <cell r="AH53">
            <v>38.29</v>
          </cell>
          <cell r="AI53">
            <v>9145</v>
          </cell>
          <cell r="AJ53">
            <v>50.06</v>
          </cell>
        </row>
        <row r="57">
          <cell r="F57">
            <v>-16.8</v>
          </cell>
          <cell r="G57">
            <v>-14.5</v>
          </cell>
          <cell r="R57">
            <v>95.1045</v>
          </cell>
          <cell r="S57">
            <v>2.7965</v>
          </cell>
          <cell r="T57">
            <v>0.9375</v>
          </cell>
          <cell r="U57">
            <v>0.1468</v>
          </cell>
          <cell r="V57">
            <v>0.1441</v>
          </cell>
          <cell r="W57">
            <v>0.0024</v>
          </cell>
          <cell r="X57">
            <v>0.0293</v>
          </cell>
          <cell r="Y57">
            <v>0.0209</v>
          </cell>
          <cell r="Z57">
            <v>0.0085</v>
          </cell>
          <cell r="AA57">
            <v>0.0053</v>
          </cell>
          <cell r="AB57">
            <v>0.6216</v>
          </cell>
          <cell r="AC57">
            <v>0.1826</v>
          </cell>
          <cell r="AE57">
            <v>0.7075</v>
          </cell>
          <cell r="AF57">
            <v>34.67</v>
          </cell>
          <cell r="AG57">
            <v>8281</v>
          </cell>
          <cell r="AH57">
            <v>38.43</v>
          </cell>
          <cell r="AI57">
            <v>9179</v>
          </cell>
          <cell r="AJ57">
            <v>50.14</v>
          </cell>
        </row>
        <row r="58">
          <cell r="F58">
            <v>-20.2</v>
          </cell>
          <cell r="G58">
            <v>-17</v>
          </cell>
          <cell r="R58">
            <v>95.3861</v>
          </cell>
          <cell r="S58">
            <v>2.5869</v>
          </cell>
          <cell r="T58">
            <v>0.8688</v>
          </cell>
          <cell r="U58">
            <v>0.1403</v>
          </cell>
          <cell r="V58">
            <v>0.1387</v>
          </cell>
          <cell r="W58">
            <v>0.0024</v>
          </cell>
          <cell r="X58">
            <v>0.028</v>
          </cell>
          <cell r="Y58">
            <v>0.0195</v>
          </cell>
          <cell r="Z58">
            <v>0.0085</v>
          </cell>
          <cell r="AA58">
            <v>0.0052</v>
          </cell>
          <cell r="AB58">
            <v>0.6397</v>
          </cell>
          <cell r="AC58">
            <v>0.176</v>
          </cell>
          <cell r="AE58">
            <v>0.7052</v>
          </cell>
          <cell r="AF58">
            <v>34.56</v>
          </cell>
          <cell r="AG58">
            <v>8255</v>
          </cell>
          <cell r="AH58">
            <v>38.32</v>
          </cell>
          <cell r="AI58">
            <v>9152</v>
          </cell>
          <cell r="AJ58">
            <v>50.08</v>
          </cell>
        </row>
        <row r="59">
          <cell r="F59">
            <v>-20.1</v>
          </cell>
          <cell r="G59">
            <v>-17.5</v>
          </cell>
          <cell r="R59">
            <v>94.6313</v>
          </cell>
          <cell r="S59">
            <v>3.1408</v>
          </cell>
          <cell r="T59">
            <v>1.0131</v>
          </cell>
          <cell r="U59">
            <v>0.1528</v>
          </cell>
          <cell r="V59">
            <v>0.1477</v>
          </cell>
          <cell r="W59">
            <v>0.0037</v>
          </cell>
          <cell r="X59">
            <v>0.0282</v>
          </cell>
          <cell r="Y59">
            <v>0.0193</v>
          </cell>
          <cell r="Z59">
            <v>0.0079</v>
          </cell>
          <cell r="AA59">
            <v>0.0048</v>
          </cell>
          <cell r="AB59">
            <v>0.6216</v>
          </cell>
          <cell r="AC59">
            <v>0.2286</v>
          </cell>
          <cell r="AE59">
            <v>0.711</v>
          </cell>
          <cell r="AF59">
            <v>34.79</v>
          </cell>
          <cell r="AG59">
            <v>8309</v>
          </cell>
          <cell r="AH59">
            <v>38.56</v>
          </cell>
          <cell r="AI59">
            <v>9210</v>
          </cell>
          <cell r="AJ59">
            <v>50.19</v>
          </cell>
        </row>
        <row r="63">
          <cell r="F63">
            <v>-17</v>
          </cell>
          <cell r="G63">
            <v>-14.8</v>
          </cell>
          <cell r="R63">
            <v>95.0152</v>
          </cell>
          <cell r="S63">
            <v>2.8566</v>
          </cell>
          <cell r="T63">
            <v>0.9573</v>
          </cell>
          <cell r="U63">
            <v>0.149</v>
          </cell>
          <cell r="V63">
            <v>0.1464</v>
          </cell>
          <cell r="W63">
            <v>0.0024</v>
          </cell>
          <cell r="X63">
            <v>0.0296</v>
          </cell>
          <cell r="Y63">
            <v>0.0209</v>
          </cell>
          <cell r="Z63">
            <v>0.0107</v>
          </cell>
          <cell r="AA63">
            <v>0.0053</v>
          </cell>
          <cell r="AB63">
            <v>0.6186</v>
          </cell>
          <cell r="AC63">
            <v>0.1879</v>
          </cell>
          <cell r="AE63">
            <v>0.7083</v>
          </cell>
          <cell r="AF63">
            <v>34.7</v>
          </cell>
          <cell r="AG63">
            <v>8288</v>
          </cell>
          <cell r="AH63">
            <v>38.47</v>
          </cell>
          <cell r="AI63">
            <v>9187</v>
          </cell>
          <cell r="AJ63">
            <v>50.16</v>
          </cell>
        </row>
        <row r="64">
          <cell r="F64">
            <v>-19.8</v>
          </cell>
          <cell r="G64">
            <v>-18.4</v>
          </cell>
          <cell r="R64">
            <v>95.2898</v>
          </cell>
          <cell r="S64">
            <v>2.6534</v>
          </cell>
          <cell r="T64">
            <v>0.8866</v>
          </cell>
          <cell r="U64">
            <v>0.1434</v>
          </cell>
          <cell r="V64">
            <v>0.1417</v>
          </cell>
          <cell r="W64">
            <v>0.0023</v>
          </cell>
          <cell r="X64">
            <v>0.029</v>
          </cell>
          <cell r="Y64">
            <v>0.0201</v>
          </cell>
          <cell r="Z64">
            <v>0.0106</v>
          </cell>
          <cell r="AA64">
            <v>0.0053</v>
          </cell>
          <cell r="AB64">
            <v>0.6336</v>
          </cell>
          <cell r="AC64">
            <v>0.1842</v>
          </cell>
          <cell r="AE64">
            <v>0.7061</v>
          </cell>
          <cell r="AF64">
            <v>34.6</v>
          </cell>
          <cell r="AG64">
            <v>8264</v>
          </cell>
          <cell r="AH64">
            <v>38.35</v>
          </cell>
          <cell r="AI64">
            <v>9161</v>
          </cell>
          <cell r="AJ64">
            <v>50.1</v>
          </cell>
        </row>
        <row r="65">
          <cell r="F65">
            <v>-20.2</v>
          </cell>
          <cell r="G65">
            <v>-19.8</v>
          </cell>
          <cell r="R65">
            <v>94.6457</v>
          </cell>
          <cell r="S65">
            <v>3.1326</v>
          </cell>
          <cell r="T65">
            <v>1.0092</v>
          </cell>
          <cell r="U65">
            <v>0.1524</v>
          </cell>
          <cell r="V65">
            <v>0.1472</v>
          </cell>
          <cell r="W65">
            <v>0.0035</v>
          </cell>
          <cell r="X65">
            <v>0.0278</v>
          </cell>
          <cell r="Y65">
            <v>0.0191</v>
          </cell>
          <cell r="Z65">
            <v>0.0087</v>
          </cell>
          <cell r="AA65">
            <v>0.0048</v>
          </cell>
          <cell r="AB65">
            <v>0.6197</v>
          </cell>
          <cell r="AC65">
            <v>0.2292</v>
          </cell>
          <cell r="AE65">
            <v>0.7109</v>
          </cell>
          <cell r="AF65">
            <v>34.79</v>
          </cell>
          <cell r="AG65">
            <v>8308</v>
          </cell>
          <cell r="AH65">
            <v>38.55</v>
          </cell>
          <cell r="AI65">
            <v>9209</v>
          </cell>
          <cell r="AJ65">
            <v>50.18</v>
          </cell>
        </row>
        <row r="69">
          <cell r="F69">
            <v>-16.6</v>
          </cell>
          <cell r="G69">
            <v>-14.9</v>
          </cell>
          <cell r="R69">
            <v>94.9358</v>
          </cell>
          <cell r="S69">
            <v>2.9018</v>
          </cell>
          <cell r="T69">
            <v>0.9798</v>
          </cell>
          <cell r="U69">
            <v>0.1533</v>
          </cell>
          <cell r="V69">
            <v>0.1513</v>
          </cell>
          <cell r="W69">
            <v>0.0024</v>
          </cell>
          <cell r="X69">
            <v>0.0309</v>
          </cell>
          <cell r="Y69">
            <v>0.0222</v>
          </cell>
          <cell r="Z69">
            <v>0.0088</v>
          </cell>
          <cell r="AA69">
            <v>0.0052</v>
          </cell>
          <cell r="AB69">
            <v>0.6125</v>
          </cell>
          <cell r="AC69">
            <v>0.1961</v>
          </cell>
          <cell r="AE69">
            <v>0.709</v>
          </cell>
          <cell r="AF69">
            <v>34.73</v>
          </cell>
          <cell r="AG69">
            <v>8296</v>
          </cell>
          <cell r="AH69">
            <v>38.5</v>
          </cell>
          <cell r="AI69">
            <v>9195</v>
          </cell>
          <cell r="AJ69">
            <v>50.18</v>
          </cell>
        </row>
        <row r="70">
          <cell r="F70">
            <v>-20.2</v>
          </cell>
          <cell r="G70">
            <v>-18.2</v>
          </cell>
          <cell r="R70">
            <v>95.2563</v>
          </cell>
          <cell r="S70">
            <v>2.6725</v>
          </cell>
          <cell r="T70">
            <v>0.8951</v>
          </cell>
          <cell r="U70">
            <v>0.1448</v>
          </cell>
          <cell r="V70">
            <v>0.1434</v>
          </cell>
          <cell r="W70">
            <v>0.0023</v>
          </cell>
          <cell r="X70">
            <v>0.0292</v>
          </cell>
          <cell r="Y70">
            <v>0.0204</v>
          </cell>
          <cell r="Z70">
            <v>0.009</v>
          </cell>
          <cell r="AA70">
            <v>0.0054</v>
          </cell>
          <cell r="AB70">
            <v>0.6357</v>
          </cell>
          <cell r="AC70">
            <v>0.1858</v>
          </cell>
          <cell r="AE70">
            <v>0.7063</v>
          </cell>
          <cell r="AF70">
            <v>34.61</v>
          </cell>
          <cell r="AG70">
            <v>8266</v>
          </cell>
          <cell r="AH70">
            <v>38.36</v>
          </cell>
          <cell r="AI70">
            <v>9163</v>
          </cell>
          <cell r="AJ70">
            <v>50.1</v>
          </cell>
        </row>
        <row r="71">
          <cell r="F71">
            <v>-20.2</v>
          </cell>
          <cell r="G71">
            <v>-19.4</v>
          </cell>
          <cell r="R71">
            <v>94.9596</v>
          </cell>
          <cell r="S71">
            <v>2.9319</v>
          </cell>
          <cell r="T71">
            <v>0.9416</v>
          </cell>
          <cell r="U71">
            <v>0.1452</v>
          </cell>
          <cell r="V71">
            <v>0.1417</v>
          </cell>
          <cell r="W71">
            <v>0.0036</v>
          </cell>
          <cell r="X71">
            <v>0.0283</v>
          </cell>
          <cell r="Y71">
            <v>0.0194</v>
          </cell>
          <cell r="Z71">
            <v>0.0091</v>
          </cell>
          <cell r="AA71">
            <v>0.0047</v>
          </cell>
          <cell r="AB71">
            <v>0.6086</v>
          </cell>
          <cell r="AC71">
            <v>0.2063</v>
          </cell>
          <cell r="AE71">
            <v>0.7084</v>
          </cell>
          <cell r="AF71">
            <v>34.7</v>
          </cell>
          <cell r="AG71">
            <v>8288</v>
          </cell>
          <cell r="AH71">
            <v>38.46</v>
          </cell>
          <cell r="AI71">
            <v>9187</v>
          </cell>
          <cell r="AJ71">
            <v>50.15</v>
          </cell>
        </row>
      </sheetData>
      <sheetData sheetId="2">
        <row r="10">
          <cell r="A10" t="str">
            <v>за період з 1 серпня по 31 серпня 2016 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SheetLayoutView="87" zoomScalePageLayoutView="0" workbookViewId="0" topLeftCell="A31">
      <selection activeCell="N51" sqref="N51"/>
    </sheetView>
  </sheetViews>
  <sheetFormatPr defaultColWidth="9.00390625" defaultRowHeight="12.75" outlineLevelRow="1"/>
  <cols>
    <col min="1" max="1" width="8.75390625" style="0" customWidth="1"/>
    <col min="2" max="2" width="4.25390625" style="0" customWidth="1"/>
    <col min="3" max="3" width="6.25390625" style="0" customWidth="1"/>
    <col min="4" max="14" width="5.75390625" style="0" customWidth="1"/>
    <col min="15" max="15" width="6.25390625" style="0" customWidth="1"/>
    <col min="16" max="16" width="7.375" style="0" customWidth="1"/>
    <col min="17" max="17" width="6.75390625" style="0" customWidth="1"/>
    <col min="18" max="18" width="7.125" style="0" customWidth="1"/>
    <col min="19" max="19" width="7.00390625" style="0" customWidth="1"/>
    <col min="20" max="20" width="7.375" style="0" customWidth="1"/>
    <col min="21" max="22" width="6.00390625" style="0" customWidth="1"/>
    <col min="23" max="25" width="5.75390625" style="0" customWidth="1"/>
  </cols>
  <sheetData>
    <row r="1" spans="1:25" ht="15.75">
      <c r="A1" s="2" t="s">
        <v>36</v>
      </c>
      <c r="B1" s="2"/>
      <c r="C1" s="1"/>
      <c r="D1" s="1"/>
      <c r="E1" s="1"/>
      <c r="F1" s="1"/>
      <c r="G1" s="1"/>
      <c r="H1" s="1"/>
      <c r="I1" s="1"/>
      <c r="J1" s="2"/>
      <c r="K1" s="2"/>
      <c r="L1" s="7"/>
      <c r="M1" s="6"/>
      <c r="N1" s="7"/>
      <c r="P1" s="2"/>
      <c r="Q1" s="7"/>
      <c r="R1" s="7"/>
      <c r="S1" s="2" t="s">
        <v>7</v>
      </c>
      <c r="U1" s="7"/>
      <c r="V1" s="1"/>
      <c r="W1" s="7"/>
      <c r="X1" s="7"/>
      <c r="Y1" s="2"/>
    </row>
    <row r="2" spans="1:25" ht="15.75">
      <c r="A2" s="2" t="s">
        <v>37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4"/>
      <c r="Q2" s="6"/>
      <c r="R2" s="6"/>
      <c r="S2" s="4" t="s">
        <v>56</v>
      </c>
      <c r="U2" s="6"/>
      <c r="V2" s="6"/>
      <c r="W2" s="2"/>
      <c r="X2" s="2"/>
      <c r="Y2" s="4"/>
    </row>
    <row r="3" spans="1:25" ht="15.75">
      <c r="A3" s="2" t="s">
        <v>48</v>
      </c>
      <c r="B3" s="2"/>
      <c r="C3" s="2"/>
      <c r="D3" s="2"/>
      <c r="E3" s="2"/>
      <c r="F3" s="2"/>
      <c r="G3" s="6"/>
      <c r="H3" s="6"/>
      <c r="I3" s="6"/>
      <c r="J3" s="6"/>
      <c r="K3" s="6"/>
      <c r="L3" s="6"/>
      <c r="M3" s="6"/>
      <c r="N3" s="6"/>
      <c r="P3" s="4"/>
      <c r="Q3" s="6"/>
      <c r="R3" s="6"/>
      <c r="U3" s="6"/>
      <c r="V3" s="2"/>
      <c r="W3" s="2"/>
      <c r="X3" s="2"/>
      <c r="Y3" s="4"/>
    </row>
    <row r="4" spans="1:25" ht="15.75">
      <c r="A4" s="2" t="s">
        <v>47</v>
      </c>
      <c r="B4" s="2"/>
      <c r="C4" s="2"/>
      <c r="D4" s="2"/>
      <c r="E4" s="2"/>
      <c r="F4" s="2"/>
      <c r="G4" s="6"/>
      <c r="H4" s="6"/>
      <c r="I4" s="6"/>
      <c r="J4" s="6"/>
      <c r="K4" s="6"/>
      <c r="L4" s="6"/>
      <c r="M4" s="6"/>
      <c r="N4" s="6"/>
      <c r="P4" s="4"/>
      <c r="Q4" s="6"/>
      <c r="R4" s="6"/>
      <c r="S4" s="4" t="s">
        <v>22</v>
      </c>
      <c r="U4" s="6"/>
      <c r="V4" s="2"/>
      <c r="W4" s="2"/>
      <c r="X4" s="2"/>
      <c r="Y4" s="4"/>
    </row>
    <row r="5" spans="1:25" ht="12.75" customHeight="1">
      <c r="A5" s="2" t="s">
        <v>43</v>
      </c>
      <c r="B5" s="2"/>
      <c r="C5" s="2"/>
      <c r="D5" s="2"/>
      <c r="E5" s="2"/>
      <c r="F5" s="2"/>
      <c r="G5" s="6"/>
      <c r="H5" s="6"/>
      <c r="I5" s="6"/>
      <c r="J5" s="6"/>
      <c r="K5" s="6"/>
      <c r="L5" s="6"/>
      <c r="M5" s="6"/>
      <c r="N5" s="6"/>
      <c r="P5" s="4"/>
      <c r="Q5" s="6"/>
      <c r="R5" s="6"/>
      <c r="S5" s="4" t="s">
        <v>45</v>
      </c>
      <c r="T5" s="2"/>
      <c r="U5" s="6"/>
      <c r="V5" s="2"/>
      <c r="W5" s="2"/>
      <c r="X5" s="4"/>
      <c r="Y5" s="4"/>
    </row>
    <row r="6" spans="1:25" ht="12.75" customHeight="1">
      <c r="A6" s="1"/>
      <c r="B6" s="1"/>
      <c r="C6" s="2"/>
      <c r="D6" s="2"/>
      <c r="E6" s="2"/>
      <c r="F6" s="2"/>
      <c r="G6" s="6"/>
      <c r="H6" s="6"/>
      <c r="I6" s="6"/>
      <c r="J6" s="6"/>
      <c r="K6" s="6"/>
      <c r="L6" s="6"/>
      <c r="M6" s="6"/>
      <c r="N6" s="6"/>
      <c r="O6" s="6"/>
      <c r="P6" s="4"/>
      <c r="Q6" s="6"/>
      <c r="R6" s="6"/>
      <c r="S6" s="1"/>
      <c r="T6" s="2"/>
      <c r="U6" s="6"/>
      <c r="V6" s="2"/>
      <c r="W6" s="2"/>
      <c r="X6" s="4"/>
      <c r="Y6" s="4"/>
    </row>
    <row r="7" spans="1:25" ht="18.75">
      <c r="A7" s="78" t="s">
        <v>42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18" customHeight="1">
      <c r="A8" s="82" t="s">
        <v>39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6.5" customHeight="1">
      <c r="A9" s="82" t="str">
        <f>'[1]Звіт'!A10</f>
        <v>за період з 1 серпня по 31 серпня 2016 р.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21" customHeight="1">
      <c r="A10" s="83" t="s">
        <v>41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2" spans="1:25" ht="30.75" customHeight="1">
      <c r="A12" s="72" t="s">
        <v>49</v>
      </c>
      <c r="B12" s="72" t="s">
        <v>25</v>
      </c>
      <c r="C12" s="75" t="s">
        <v>53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  <c r="O12" s="75" t="s">
        <v>50</v>
      </c>
      <c r="P12" s="76"/>
      <c r="Q12" s="76"/>
      <c r="R12" s="76"/>
      <c r="S12" s="76"/>
      <c r="T12" s="77"/>
      <c r="U12" s="72" t="s">
        <v>44</v>
      </c>
      <c r="V12" s="72" t="s">
        <v>55</v>
      </c>
      <c r="W12" s="72" t="s">
        <v>14</v>
      </c>
      <c r="X12" s="72" t="s">
        <v>13</v>
      </c>
      <c r="Y12" s="79" t="s">
        <v>12</v>
      </c>
    </row>
    <row r="13" spans="1:25" ht="96" customHeight="1">
      <c r="A13" s="73"/>
      <c r="B13" s="73"/>
      <c r="C13" s="8" t="s">
        <v>0</v>
      </c>
      <c r="D13" s="5" t="s">
        <v>1</v>
      </c>
      <c r="E13" s="5" t="s">
        <v>2</v>
      </c>
      <c r="F13" s="5" t="s">
        <v>8</v>
      </c>
      <c r="G13" s="5" t="s">
        <v>9</v>
      </c>
      <c r="H13" s="5" t="s">
        <v>15</v>
      </c>
      <c r="I13" s="5" t="s">
        <v>16</v>
      </c>
      <c r="J13" s="5" t="s">
        <v>17</v>
      </c>
      <c r="K13" s="5" t="s">
        <v>3</v>
      </c>
      <c r="L13" s="5" t="s">
        <v>6</v>
      </c>
      <c r="M13" s="5" t="s">
        <v>4</v>
      </c>
      <c r="N13" s="5" t="s">
        <v>5</v>
      </c>
      <c r="O13" s="5" t="s">
        <v>51</v>
      </c>
      <c r="P13" s="14" t="s">
        <v>10</v>
      </c>
      <c r="Q13" s="14" t="s">
        <v>10</v>
      </c>
      <c r="R13" s="14" t="s">
        <v>54</v>
      </c>
      <c r="S13" s="14" t="s">
        <v>54</v>
      </c>
      <c r="T13" s="13" t="s">
        <v>11</v>
      </c>
      <c r="U13" s="74"/>
      <c r="V13" s="74"/>
      <c r="W13" s="74"/>
      <c r="X13" s="74"/>
      <c r="Y13" s="79"/>
    </row>
    <row r="14" spans="1:25" ht="15.75">
      <c r="A14" s="74"/>
      <c r="B14" s="74"/>
      <c r="C14" s="10" t="s">
        <v>46</v>
      </c>
      <c r="D14" s="10" t="s">
        <v>46</v>
      </c>
      <c r="E14" s="10" t="s">
        <v>46</v>
      </c>
      <c r="F14" s="10" t="s">
        <v>46</v>
      </c>
      <c r="G14" s="10" t="s">
        <v>46</v>
      </c>
      <c r="H14" s="10" t="s">
        <v>46</v>
      </c>
      <c r="I14" s="10" t="s">
        <v>46</v>
      </c>
      <c r="J14" s="10" t="s">
        <v>46</v>
      </c>
      <c r="K14" s="10" t="s">
        <v>46</v>
      </c>
      <c r="L14" s="10" t="s">
        <v>46</v>
      </c>
      <c r="M14" s="10" t="s">
        <v>46</v>
      </c>
      <c r="N14" s="10" t="s">
        <v>46</v>
      </c>
      <c r="O14" s="10" t="s">
        <v>20</v>
      </c>
      <c r="P14" s="10" t="s">
        <v>52</v>
      </c>
      <c r="Q14" s="10" t="s">
        <v>19</v>
      </c>
      <c r="R14" s="10" t="s">
        <v>52</v>
      </c>
      <c r="S14" s="10" t="s">
        <v>19</v>
      </c>
      <c r="T14" s="10" t="s">
        <v>52</v>
      </c>
      <c r="U14" s="10" t="s">
        <v>18</v>
      </c>
      <c r="V14" s="10" t="s">
        <v>18</v>
      </c>
      <c r="W14" s="10" t="s">
        <v>21</v>
      </c>
      <c r="X14" s="10" t="s">
        <v>21</v>
      </c>
      <c r="Y14" s="10" t="s">
        <v>21</v>
      </c>
    </row>
    <row r="15" spans="1:25" ht="12.75">
      <c r="A15" s="39">
        <v>1</v>
      </c>
      <c r="B15" s="39">
        <v>2</v>
      </c>
      <c r="C15" s="40">
        <v>3</v>
      </c>
      <c r="D15" s="40">
        <v>4</v>
      </c>
      <c r="E15" s="40">
        <v>5</v>
      </c>
      <c r="F15" s="40">
        <v>6</v>
      </c>
      <c r="G15" s="40">
        <v>7</v>
      </c>
      <c r="H15" s="40">
        <v>8</v>
      </c>
      <c r="I15" s="40">
        <v>9</v>
      </c>
      <c r="J15" s="40">
        <v>10</v>
      </c>
      <c r="K15" s="40">
        <v>11</v>
      </c>
      <c r="L15" s="40">
        <v>12</v>
      </c>
      <c r="M15" s="40">
        <v>13</v>
      </c>
      <c r="N15" s="40">
        <v>14</v>
      </c>
      <c r="O15" s="40">
        <v>15</v>
      </c>
      <c r="P15" s="40">
        <v>16</v>
      </c>
      <c r="Q15" s="40">
        <v>17</v>
      </c>
      <c r="R15" s="40">
        <v>18</v>
      </c>
      <c r="S15" s="40">
        <v>19</v>
      </c>
      <c r="T15" s="40">
        <v>20</v>
      </c>
      <c r="U15" s="40">
        <v>21</v>
      </c>
      <c r="V15" s="40">
        <v>22</v>
      </c>
      <c r="W15" s="40">
        <v>23</v>
      </c>
      <c r="X15" s="40">
        <v>24</v>
      </c>
      <c r="Y15" s="40">
        <v>25</v>
      </c>
    </row>
    <row r="16" spans="1:25" ht="12.75">
      <c r="A16" s="29">
        <v>42590</v>
      </c>
      <c r="B16" s="74" t="s">
        <v>27</v>
      </c>
      <c r="C16" s="27">
        <f>'[1]Общее'!R57</f>
        <v>95.1045</v>
      </c>
      <c r="D16" s="27">
        <f>'[1]Общее'!S57</f>
        <v>2.7965</v>
      </c>
      <c r="E16" s="27">
        <f>'[1]Общее'!T57</f>
        <v>0.9375</v>
      </c>
      <c r="F16" s="27">
        <f>'[1]Общее'!U57</f>
        <v>0.1468</v>
      </c>
      <c r="G16" s="27">
        <f>'[1]Общее'!V57</f>
        <v>0.1441</v>
      </c>
      <c r="H16" s="27">
        <f>'[1]Общее'!W57</f>
        <v>0.0024</v>
      </c>
      <c r="I16" s="27">
        <f>'[1]Общее'!X57</f>
        <v>0.0293</v>
      </c>
      <c r="J16" s="27">
        <f>'[1]Общее'!Y57</f>
        <v>0.0209</v>
      </c>
      <c r="K16" s="27">
        <f>'[1]Общее'!Z57</f>
        <v>0.0085</v>
      </c>
      <c r="L16" s="27">
        <f>'[1]Общее'!AA57</f>
        <v>0.0053</v>
      </c>
      <c r="M16" s="27">
        <f>'[1]Общее'!AB57</f>
        <v>0.6216</v>
      </c>
      <c r="N16" s="27">
        <f>'[1]Общее'!AC57</f>
        <v>0.1826</v>
      </c>
      <c r="O16" s="28">
        <f>'[1]Общее'!AE57</f>
        <v>0.7075</v>
      </c>
      <c r="P16" s="33">
        <f>'[1]Общее'!AF57</f>
        <v>34.67</v>
      </c>
      <c r="Q16" s="34">
        <f>'[1]Общее'!AG57</f>
        <v>8281</v>
      </c>
      <c r="R16" s="33">
        <f>'[1]Общее'!AH57</f>
        <v>38.43</v>
      </c>
      <c r="S16" s="34">
        <f>'[1]Общее'!AI57</f>
        <v>9179</v>
      </c>
      <c r="T16" s="33">
        <f>'[1]Общее'!AJ57</f>
        <v>50.14</v>
      </c>
      <c r="U16" s="15">
        <f>'[1]Общее'!F57</f>
        <v>-16.8</v>
      </c>
      <c r="V16" s="15">
        <f>'[1]Общее'!G57</f>
        <v>-14.5</v>
      </c>
      <c r="W16" s="87" t="s">
        <v>38</v>
      </c>
      <c r="X16" s="84" t="s">
        <v>32</v>
      </c>
      <c r="Y16" s="87" t="s">
        <v>33</v>
      </c>
    </row>
    <row r="17" spans="1:25" ht="12.75">
      <c r="A17" s="29">
        <v>42597</v>
      </c>
      <c r="B17" s="79"/>
      <c r="C17" s="26">
        <f>'[1]Общее'!R58</f>
        <v>95.3861</v>
      </c>
      <c r="D17" s="26">
        <f>'[1]Общее'!S58</f>
        <v>2.5869</v>
      </c>
      <c r="E17" s="26">
        <f>'[1]Общее'!T58</f>
        <v>0.8688</v>
      </c>
      <c r="F17" s="26">
        <f>'[1]Общее'!U58</f>
        <v>0.1403</v>
      </c>
      <c r="G17" s="26">
        <f>'[1]Общее'!V58</f>
        <v>0.1387</v>
      </c>
      <c r="H17" s="26">
        <f>'[1]Общее'!W58</f>
        <v>0.0024</v>
      </c>
      <c r="I17" s="26">
        <f>'[1]Общее'!X58</f>
        <v>0.028</v>
      </c>
      <c r="J17" s="26">
        <f>'[1]Общее'!Y58</f>
        <v>0.0195</v>
      </c>
      <c r="K17" s="26">
        <f>'[1]Общее'!Z58</f>
        <v>0.0085</v>
      </c>
      <c r="L17" s="26">
        <f>'[1]Общее'!AA58</f>
        <v>0.0052</v>
      </c>
      <c r="M17" s="26">
        <f>'[1]Общее'!AB58</f>
        <v>0.6397</v>
      </c>
      <c r="N17" s="26">
        <f>'[1]Общее'!AC58</f>
        <v>0.176</v>
      </c>
      <c r="O17" s="12">
        <f>'[1]Общее'!AE58</f>
        <v>0.7052</v>
      </c>
      <c r="P17" s="30">
        <f>'[1]Общее'!AF58</f>
        <v>34.56</v>
      </c>
      <c r="Q17" s="31">
        <f>'[1]Общее'!AG58</f>
        <v>8255</v>
      </c>
      <c r="R17" s="30">
        <f>'[1]Общее'!AH58</f>
        <v>38.32</v>
      </c>
      <c r="S17" s="31">
        <f>'[1]Общее'!AI58</f>
        <v>9152</v>
      </c>
      <c r="T17" s="30">
        <f>'[1]Общее'!AJ58</f>
        <v>50.08</v>
      </c>
      <c r="U17" s="9">
        <f>'[1]Общее'!F58</f>
        <v>-20.2</v>
      </c>
      <c r="V17" s="9">
        <f>'[1]Общее'!G58</f>
        <v>-17</v>
      </c>
      <c r="W17" s="88"/>
      <c r="X17" s="85"/>
      <c r="Y17" s="88"/>
    </row>
    <row r="18" spans="1:25" ht="12.75">
      <c r="A18" s="29">
        <v>42611</v>
      </c>
      <c r="B18" s="79"/>
      <c r="C18" s="26">
        <f>'[1]Общее'!R59</f>
        <v>94.6313</v>
      </c>
      <c r="D18" s="26">
        <f>'[1]Общее'!S59</f>
        <v>3.1408</v>
      </c>
      <c r="E18" s="26">
        <f>'[1]Общее'!T59</f>
        <v>1.0131</v>
      </c>
      <c r="F18" s="26">
        <f>'[1]Общее'!U59</f>
        <v>0.1528</v>
      </c>
      <c r="G18" s="26">
        <f>'[1]Общее'!V59</f>
        <v>0.1477</v>
      </c>
      <c r="H18" s="26">
        <f>'[1]Общее'!W59</f>
        <v>0.0037</v>
      </c>
      <c r="I18" s="26">
        <f>'[1]Общее'!X59</f>
        <v>0.0282</v>
      </c>
      <c r="J18" s="26">
        <f>'[1]Общее'!Y59</f>
        <v>0.0193</v>
      </c>
      <c r="K18" s="26">
        <f>'[1]Общее'!Z59</f>
        <v>0.0079</v>
      </c>
      <c r="L18" s="26">
        <f>'[1]Общее'!AA59</f>
        <v>0.0048</v>
      </c>
      <c r="M18" s="26">
        <f>'[1]Общее'!AB59</f>
        <v>0.6216</v>
      </c>
      <c r="N18" s="26">
        <f>'[1]Общее'!AC59</f>
        <v>0.2286</v>
      </c>
      <c r="O18" s="12">
        <f>'[1]Общее'!AE59</f>
        <v>0.711</v>
      </c>
      <c r="P18" s="30">
        <f>'[1]Общее'!AF59</f>
        <v>34.79</v>
      </c>
      <c r="Q18" s="31">
        <f>'[1]Общее'!AG59</f>
        <v>8309</v>
      </c>
      <c r="R18" s="30">
        <f>'[1]Общее'!AH59</f>
        <v>38.56</v>
      </c>
      <c r="S18" s="31">
        <f>'[1]Общее'!AI59</f>
        <v>9210</v>
      </c>
      <c r="T18" s="30">
        <f>'[1]Общее'!AJ59</f>
        <v>50.19</v>
      </c>
      <c r="U18" s="9">
        <f>'[1]Общее'!F59</f>
        <v>-20.1</v>
      </c>
      <c r="V18" s="9">
        <f>'[1]Общее'!G59</f>
        <v>-17.5</v>
      </c>
      <c r="W18" s="88"/>
      <c r="X18" s="85"/>
      <c r="Y18" s="88"/>
    </row>
    <row r="19" spans="1:25" ht="12.75">
      <c r="A19" s="29"/>
      <c r="B19" s="7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2"/>
      <c r="P19" s="30"/>
      <c r="Q19" s="31"/>
      <c r="R19" s="30"/>
      <c r="S19" s="31"/>
      <c r="T19" s="30"/>
      <c r="U19" s="9"/>
      <c r="V19" s="9"/>
      <c r="W19" s="88"/>
      <c r="X19" s="85"/>
      <c r="Y19" s="88"/>
    </row>
    <row r="20" spans="1:25" ht="12.75" outlineLevel="1">
      <c r="A20" s="53">
        <v>0</v>
      </c>
      <c r="B20" s="7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56"/>
      <c r="Q20" s="57"/>
      <c r="R20" s="56"/>
      <c r="S20" s="57"/>
      <c r="T20" s="56"/>
      <c r="U20" s="58"/>
      <c r="V20" s="58"/>
      <c r="W20" s="89"/>
      <c r="X20" s="86"/>
      <c r="Y20" s="89"/>
    </row>
    <row r="21" spans="1:25" ht="13.5" thickBot="1">
      <c r="A21" s="16"/>
      <c r="B21" s="81"/>
      <c r="C21" s="52" t="s">
        <v>57</v>
      </c>
      <c r="D21" s="35"/>
      <c r="E21" s="35"/>
      <c r="F21" s="35"/>
      <c r="G21" s="35"/>
      <c r="H21" s="35"/>
      <c r="I21" s="64">
        <v>193.779</v>
      </c>
      <c r="J21" s="65"/>
      <c r="K21" s="35"/>
      <c r="L21" s="35"/>
      <c r="M21" s="35"/>
      <c r="N21" s="35"/>
      <c r="O21" s="36"/>
      <c r="P21" s="37"/>
      <c r="Q21" s="38"/>
      <c r="R21" s="37"/>
      <c r="S21" s="38"/>
      <c r="T21" s="37"/>
      <c r="U21" s="17"/>
      <c r="V21" s="17"/>
      <c r="W21" s="17"/>
      <c r="X21" s="17"/>
      <c r="Y21" s="17"/>
    </row>
    <row r="22" spans="1:25" ht="12.75">
      <c r="A22" s="29">
        <v>42590</v>
      </c>
      <c r="B22" s="80" t="s">
        <v>26</v>
      </c>
      <c r="C22" s="27">
        <f>'[1]Общее'!R63</f>
        <v>95.0152</v>
      </c>
      <c r="D22" s="27">
        <f>'[1]Общее'!S63</f>
        <v>2.8566</v>
      </c>
      <c r="E22" s="27">
        <f>'[1]Общее'!T63</f>
        <v>0.9573</v>
      </c>
      <c r="F22" s="27">
        <f>'[1]Общее'!U63</f>
        <v>0.149</v>
      </c>
      <c r="G22" s="27">
        <f>'[1]Общее'!V63</f>
        <v>0.1464</v>
      </c>
      <c r="H22" s="27">
        <f>'[1]Общее'!W63</f>
        <v>0.0024</v>
      </c>
      <c r="I22" s="27">
        <f>'[1]Общее'!X63</f>
        <v>0.0296</v>
      </c>
      <c r="J22" s="27">
        <f>'[1]Общее'!Y63</f>
        <v>0.0209</v>
      </c>
      <c r="K22" s="27">
        <f>'[1]Общее'!Z63</f>
        <v>0.0107</v>
      </c>
      <c r="L22" s="27">
        <f>'[1]Общее'!AA63</f>
        <v>0.0053</v>
      </c>
      <c r="M22" s="27">
        <f>'[1]Общее'!AB63</f>
        <v>0.6186</v>
      </c>
      <c r="N22" s="27">
        <f>'[1]Общее'!AC63</f>
        <v>0.1879</v>
      </c>
      <c r="O22" s="28">
        <f>'[1]Общее'!AE63</f>
        <v>0.7083</v>
      </c>
      <c r="P22" s="33">
        <f>'[1]Общее'!AF63</f>
        <v>34.7</v>
      </c>
      <c r="Q22" s="34">
        <f>'[1]Общее'!AG63</f>
        <v>8288</v>
      </c>
      <c r="R22" s="33">
        <f>'[1]Общее'!AH63</f>
        <v>38.47</v>
      </c>
      <c r="S22" s="34">
        <f>'[1]Общее'!AI63</f>
        <v>9187</v>
      </c>
      <c r="T22" s="33">
        <f>'[1]Общее'!AJ63</f>
        <v>50.16</v>
      </c>
      <c r="U22" s="15">
        <f>'[1]Общее'!F63</f>
        <v>-17</v>
      </c>
      <c r="V22" s="15">
        <f>'[1]Общее'!G63</f>
        <v>-14.8</v>
      </c>
      <c r="W22" s="90" t="s">
        <v>38</v>
      </c>
      <c r="X22" s="90" t="s">
        <v>32</v>
      </c>
      <c r="Y22" s="90" t="s">
        <v>33</v>
      </c>
    </row>
    <row r="23" spans="1:25" ht="12.75">
      <c r="A23" s="29">
        <v>42597</v>
      </c>
      <c r="B23" s="79"/>
      <c r="C23" s="26">
        <f>'[1]Общее'!R64</f>
        <v>95.2898</v>
      </c>
      <c r="D23" s="26">
        <f>'[1]Общее'!S64</f>
        <v>2.6534</v>
      </c>
      <c r="E23" s="26">
        <f>'[1]Общее'!T64</f>
        <v>0.8866</v>
      </c>
      <c r="F23" s="26">
        <f>'[1]Общее'!U64</f>
        <v>0.1434</v>
      </c>
      <c r="G23" s="26">
        <f>'[1]Общее'!V64</f>
        <v>0.1417</v>
      </c>
      <c r="H23" s="26">
        <f>'[1]Общее'!W64</f>
        <v>0.0023</v>
      </c>
      <c r="I23" s="26">
        <f>'[1]Общее'!X64</f>
        <v>0.029</v>
      </c>
      <c r="J23" s="26">
        <f>'[1]Общее'!Y64</f>
        <v>0.0201</v>
      </c>
      <c r="K23" s="26">
        <f>'[1]Общее'!Z64</f>
        <v>0.0106</v>
      </c>
      <c r="L23" s="26">
        <f>'[1]Общее'!AA64</f>
        <v>0.0053</v>
      </c>
      <c r="M23" s="26">
        <f>'[1]Общее'!AB64</f>
        <v>0.6336</v>
      </c>
      <c r="N23" s="26">
        <f>'[1]Общее'!AC64</f>
        <v>0.1842</v>
      </c>
      <c r="O23" s="12">
        <f>'[1]Общее'!AE64</f>
        <v>0.7061</v>
      </c>
      <c r="P23" s="30">
        <f>'[1]Общее'!AF64</f>
        <v>34.6</v>
      </c>
      <c r="Q23" s="31">
        <f>'[1]Общее'!AG64</f>
        <v>8264</v>
      </c>
      <c r="R23" s="30">
        <f>'[1]Общее'!AH64</f>
        <v>38.35</v>
      </c>
      <c r="S23" s="31">
        <f>'[1]Общее'!AI64</f>
        <v>9161</v>
      </c>
      <c r="T23" s="30">
        <f>'[1]Общее'!AJ64</f>
        <v>50.1</v>
      </c>
      <c r="U23" s="9">
        <f>'[1]Общее'!F64</f>
        <v>-19.8</v>
      </c>
      <c r="V23" s="9">
        <f>'[1]Общее'!G64</f>
        <v>-18.4</v>
      </c>
      <c r="W23" s="88"/>
      <c r="X23" s="88"/>
      <c r="Y23" s="88"/>
    </row>
    <row r="24" spans="1:25" ht="12.75">
      <c r="A24" s="29">
        <v>42611</v>
      </c>
      <c r="B24" s="79"/>
      <c r="C24" s="26">
        <f>'[1]Общее'!R65</f>
        <v>94.6457</v>
      </c>
      <c r="D24" s="26">
        <f>'[1]Общее'!S65</f>
        <v>3.1326</v>
      </c>
      <c r="E24" s="26">
        <f>'[1]Общее'!T65</f>
        <v>1.0092</v>
      </c>
      <c r="F24" s="26">
        <f>'[1]Общее'!U65</f>
        <v>0.1524</v>
      </c>
      <c r="G24" s="26">
        <f>'[1]Общее'!V65</f>
        <v>0.1472</v>
      </c>
      <c r="H24" s="26">
        <f>'[1]Общее'!W65</f>
        <v>0.0035</v>
      </c>
      <c r="I24" s="26">
        <f>'[1]Общее'!X65</f>
        <v>0.0278</v>
      </c>
      <c r="J24" s="26">
        <f>'[1]Общее'!Y65</f>
        <v>0.0191</v>
      </c>
      <c r="K24" s="26">
        <f>'[1]Общее'!Z65</f>
        <v>0.0087</v>
      </c>
      <c r="L24" s="26">
        <f>'[1]Общее'!AA65</f>
        <v>0.0048</v>
      </c>
      <c r="M24" s="26">
        <f>'[1]Общее'!AB65</f>
        <v>0.6197</v>
      </c>
      <c r="N24" s="26">
        <f>'[1]Общее'!AC65</f>
        <v>0.2292</v>
      </c>
      <c r="O24" s="12">
        <f>'[1]Общее'!AE65</f>
        <v>0.7109</v>
      </c>
      <c r="P24" s="30">
        <f>'[1]Общее'!AF65</f>
        <v>34.79</v>
      </c>
      <c r="Q24" s="31">
        <f>'[1]Общее'!AG65</f>
        <v>8308</v>
      </c>
      <c r="R24" s="30">
        <f>'[1]Общее'!AH65</f>
        <v>38.55</v>
      </c>
      <c r="S24" s="31">
        <f>'[1]Общее'!AI65</f>
        <v>9209</v>
      </c>
      <c r="T24" s="30">
        <f>'[1]Общее'!AJ65</f>
        <v>50.18</v>
      </c>
      <c r="U24" s="9">
        <f>'[1]Общее'!F65</f>
        <v>-20.2</v>
      </c>
      <c r="V24" s="9">
        <f>'[1]Общее'!G65</f>
        <v>-19.8</v>
      </c>
      <c r="W24" s="88"/>
      <c r="X24" s="88"/>
      <c r="Y24" s="88"/>
    </row>
    <row r="25" spans="1:25" ht="12.75">
      <c r="A25" s="29"/>
      <c r="B25" s="7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2"/>
      <c r="P25" s="30"/>
      <c r="Q25" s="31"/>
      <c r="R25" s="30"/>
      <c r="S25" s="31"/>
      <c r="T25" s="30"/>
      <c r="U25" s="9"/>
      <c r="V25" s="9"/>
      <c r="W25" s="88"/>
      <c r="X25" s="88"/>
      <c r="Y25" s="88"/>
    </row>
    <row r="26" spans="1:25" ht="12.75" outlineLevel="1">
      <c r="A26" s="53">
        <v>0</v>
      </c>
      <c r="B26" s="79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6"/>
      <c r="Q26" s="57"/>
      <c r="R26" s="56"/>
      <c r="S26" s="57"/>
      <c r="T26" s="56"/>
      <c r="U26" s="58"/>
      <c r="V26" s="58"/>
      <c r="W26" s="89"/>
      <c r="X26" s="89"/>
      <c r="Y26" s="89"/>
    </row>
    <row r="27" spans="1:25" ht="13.5" thickBot="1">
      <c r="A27" s="16"/>
      <c r="B27" s="81"/>
      <c r="C27" s="52" t="s">
        <v>57</v>
      </c>
      <c r="D27" s="17"/>
      <c r="E27" s="17"/>
      <c r="F27" s="17"/>
      <c r="G27" s="17"/>
      <c r="H27" s="17"/>
      <c r="I27" s="66">
        <v>100.244</v>
      </c>
      <c r="J27" s="6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2.75">
      <c r="A28" s="48">
        <v>42590</v>
      </c>
      <c r="B28" s="80" t="s">
        <v>31</v>
      </c>
      <c r="C28" s="42">
        <f>'[1]Общее'!R69</f>
        <v>94.9358</v>
      </c>
      <c r="D28" s="42">
        <f>'[1]Общее'!S69</f>
        <v>2.9018</v>
      </c>
      <c r="E28" s="42">
        <f>'[1]Общее'!T69</f>
        <v>0.9798</v>
      </c>
      <c r="F28" s="42">
        <f>'[1]Общее'!U69</f>
        <v>0.1533</v>
      </c>
      <c r="G28" s="42">
        <f>'[1]Общее'!V69</f>
        <v>0.1513</v>
      </c>
      <c r="H28" s="42">
        <f>'[1]Общее'!W69</f>
        <v>0.0024</v>
      </c>
      <c r="I28" s="42">
        <f>'[1]Общее'!X69</f>
        <v>0.0309</v>
      </c>
      <c r="J28" s="42">
        <f>'[1]Общее'!Y69</f>
        <v>0.0222</v>
      </c>
      <c r="K28" s="42">
        <f>'[1]Общее'!Z69</f>
        <v>0.0088</v>
      </c>
      <c r="L28" s="42">
        <f>'[1]Общее'!AA69</f>
        <v>0.0052</v>
      </c>
      <c r="M28" s="42">
        <f>'[1]Общее'!AB69</f>
        <v>0.6125</v>
      </c>
      <c r="N28" s="42">
        <f>'[1]Общее'!AC69</f>
        <v>0.1961</v>
      </c>
      <c r="O28" s="44">
        <f>'[1]Общее'!AE69</f>
        <v>0.709</v>
      </c>
      <c r="P28" s="45">
        <f>'[1]Общее'!AF69</f>
        <v>34.73</v>
      </c>
      <c r="Q28" s="49">
        <f>'[1]Общее'!AG69</f>
        <v>8296</v>
      </c>
      <c r="R28" s="45">
        <f>'[1]Общее'!AH69</f>
        <v>38.5</v>
      </c>
      <c r="S28" s="49">
        <f>'[1]Общее'!AI69</f>
        <v>9195</v>
      </c>
      <c r="T28" s="45">
        <f>'[1]Общее'!AJ69</f>
        <v>50.18</v>
      </c>
      <c r="U28" s="18">
        <f>'[1]Общее'!F69</f>
        <v>-16.6</v>
      </c>
      <c r="V28" s="18">
        <f>'[1]Общее'!G69</f>
        <v>-14.9</v>
      </c>
      <c r="W28" s="90" t="s">
        <v>38</v>
      </c>
      <c r="X28" s="90" t="s">
        <v>32</v>
      </c>
      <c r="Y28" s="90" t="s">
        <v>33</v>
      </c>
    </row>
    <row r="29" spans="1:25" ht="12.75">
      <c r="A29" s="29">
        <v>42597</v>
      </c>
      <c r="B29" s="79"/>
      <c r="C29" s="26">
        <f>'[1]Общее'!R70</f>
        <v>95.2563</v>
      </c>
      <c r="D29" s="26">
        <f>'[1]Общее'!S70</f>
        <v>2.6725</v>
      </c>
      <c r="E29" s="26">
        <f>'[1]Общее'!T70</f>
        <v>0.8951</v>
      </c>
      <c r="F29" s="26">
        <f>'[1]Общее'!U70</f>
        <v>0.1448</v>
      </c>
      <c r="G29" s="26">
        <f>'[1]Общее'!V70</f>
        <v>0.1434</v>
      </c>
      <c r="H29" s="26">
        <f>'[1]Общее'!W70</f>
        <v>0.0023</v>
      </c>
      <c r="I29" s="26">
        <f>'[1]Общее'!X70</f>
        <v>0.0292</v>
      </c>
      <c r="J29" s="26">
        <f>'[1]Общее'!Y70</f>
        <v>0.0204</v>
      </c>
      <c r="K29" s="26">
        <f>'[1]Общее'!Z70</f>
        <v>0.009</v>
      </c>
      <c r="L29" s="26">
        <f>'[1]Общее'!AA70</f>
        <v>0.0054</v>
      </c>
      <c r="M29" s="26">
        <f>'[1]Общее'!AB70</f>
        <v>0.6357</v>
      </c>
      <c r="N29" s="26">
        <f>'[1]Общее'!AC70</f>
        <v>0.1858</v>
      </c>
      <c r="O29" s="12">
        <f>'[1]Общее'!AE70</f>
        <v>0.7063</v>
      </c>
      <c r="P29" s="30">
        <f>'[1]Общее'!AF70</f>
        <v>34.61</v>
      </c>
      <c r="Q29" s="31">
        <f>'[1]Общее'!AG70</f>
        <v>8266</v>
      </c>
      <c r="R29" s="30">
        <f>'[1]Общее'!AH70</f>
        <v>38.36</v>
      </c>
      <c r="S29" s="31">
        <f>'[1]Общее'!AI70</f>
        <v>9163</v>
      </c>
      <c r="T29" s="30">
        <f>'[1]Общее'!AJ70</f>
        <v>50.1</v>
      </c>
      <c r="U29" s="9">
        <f>'[1]Общее'!F70</f>
        <v>-20.2</v>
      </c>
      <c r="V29" s="9">
        <f>'[1]Общее'!G70</f>
        <v>-18.2</v>
      </c>
      <c r="W29" s="88"/>
      <c r="X29" s="88"/>
      <c r="Y29" s="88"/>
    </row>
    <row r="30" spans="1:25" ht="12.75">
      <c r="A30" s="29">
        <v>42611</v>
      </c>
      <c r="B30" s="79"/>
      <c r="C30" s="26">
        <f>'[1]Общее'!R71</f>
        <v>94.9596</v>
      </c>
      <c r="D30" s="26">
        <f>'[1]Общее'!S71</f>
        <v>2.9319</v>
      </c>
      <c r="E30" s="26">
        <f>'[1]Общее'!T71</f>
        <v>0.9416</v>
      </c>
      <c r="F30" s="26">
        <f>'[1]Общее'!U71</f>
        <v>0.1452</v>
      </c>
      <c r="G30" s="26">
        <f>'[1]Общее'!V71</f>
        <v>0.1417</v>
      </c>
      <c r="H30" s="26">
        <f>'[1]Общее'!W71</f>
        <v>0.0036</v>
      </c>
      <c r="I30" s="26">
        <f>'[1]Общее'!X71</f>
        <v>0.0283</v>
      </c>
      <c r="J30" s="26">
        <f>'[1]Общее'!Y71</f>
        <v>0.0194</v>
      </c>
      <c r="K30" s="26">
        <f>'[1]Общее'!Z71</f>
        <v>0.0091</v>
      </c>
      <c r="L30" s="26">
        <f>'[1]Общее'!AA71</f>
        <v>0.0047</v>
      </c>
      <c r="M30" s="26">
        <f>'[1]Общее'!AB71</f>
        <v>0.6086</v>
      </c>
      <c r="N30" s="26">
        <f>'[1]Общее'!AC71</f>
        <v>0.2063</v>
      </c>
      <c r="O30" s="12">
        <f>'[1]Общее'!AE71</f>
        <v>0.7084</v>
      </c>
      <c r="P30" s="30">
        <f>'[1]Общее'!AF71</f>
        <v>34.7</v>
      </c>
      <c r="Q30" s="31">
        <f>'[1]Общее'!AG71</f>
        <v>8288</v>
      </c>
      <c r="R30" s="30">
        <f>'[1]Общее'!AH71</f>
        <v>38.46</v>
      </c>
      <c r="S30" s="31">
        <f>'[1]Общее'!AI71</f>
        <v>9187</v>
      </c>
      <c r="T30" s="30">
        <f>'[1]Общее'!AJ71</f>
        <v>50.15</v>
      </c>
      <c r="U30" s="9">
        <f>'[1]Общее'!F71</f>
        <v>-20.2</v>
      </c>
      <c r="V30" s="9">
        <f>'[1]Общее'!G71</f>
        <v>-19.4</v>
      </c>
      <c r="W30" s="88"/>
      <c r="X30" s="88"/>
      <c r="Y30" s="88"/>
    </row>
    <row r="31" spans="1:25" ht="12.75">
      <c r="A31" s="29"/>
      <c r="B31" s="7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2"/>
      <c r="P31" s="30"/>
      <c r="Q31" s="31"/>
      <c r="R31" s="30"/>
      <c r="S31" s="31"/>
      <c r="T31" s="30"/>
      <c r="U31" s="9"/>
      <c r="V31" s="9"/>
      <c r="W31" s="88"/>
      <c r="X31" s="88"/>
      <c r="Y31" s="88"/>
    </row>
    <row r="32" spans="1:25" ht="12.75" outlineLevel="1">
      <c r="A32" s="53">
        <v>0</v>
      </c>
      <c r="B32" s="79"/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5">
        <v>0</v>
      </c>
      <c r="P32" s="56">
        <v>0</v>
      </c>
      <c r="Q32" s="57">
        <v>0</v>
      </c>
      <c r="R32" s="56">
        <v>0</v>
      </c>
      <c r="S32" s="57">
        <v>0</v>
      </c>
      <c r="T32" s="56">
        <v>0</v>
      </c>
      <c r="U32" s="58">
        <v>0</v>
      </c>
      <c r="V32" s="58">
        <v>0</v>
      </c>
      <c r="W32" s="89"/>
      <c r="X32" s="89"/>
      <c r="Y32" s="89"/>
    </row>
    <row r="33" spans="1:25" ht="13.5" customHeight="1" thickBot="1">
      <c r="A33" s="5"/>
      <c r="B33" s="79"/>
      <c r="C33" s="52" t="s">
        <v>57</v>
      </c>
      <c r="D33" s="9"/>
      <c r="E33" s="9"/>
      <c r="F33" s="9"/>
      <c r="G33" s="9"/>
      <c r="H33" s="9"/>
      <c r="I33" s="68">
        <v>326.121</v>
      </c>
      <c r="J33" s="6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6.75" customHeight="1">
      <c r="A34" s="50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ht="12.75">
      <c r="A35" s="39">
        <v>1</v>
      </c>
      <c r="B35" s="39">
        <v>2</v>
      </c>
      <c r="C35" s="47">
        <v>3</v>
      </c>
      <c r="D35" s="47">
        <v>4</v>
      </c>
      <c r="E35" s="47">
        <v>5</v>
      </c>
      <c r="F35" s="47">
        <v>6</v>
      </c>
      <c r="G35" s="47">
        <v>7</v>
      </c>
      <c r="H35" s="47">
        <v>8</v>
      </c>
      <c r="I35" s="47">
        <v>9</v>
      </c>
      <c r="J35" s="47">
        <v>10</v>
      </c>
      <c r="K35" s="47">
        <v>11</v>
      </c>
      <c r="L35" s="47">
        <v>12</v>
      </c>
      <c r="M35" s="47">
        <v>13</v>
      </c>
      <c r="N35" s="47">
        <v>14</v>
      </c>
      <c r="O35" s="47">
        <v>15</v>
      </c>
      <c r="P35" s="47">
        <v>16</v>
      </c>
      <c r="Q35" s="47">
        <v>17</v>
      </c>
      <c r="R35" s="47">
        <v>18</v>
      </c>
      <c r="S35" s="47">
        <v>19</v>
      </c>
      <c r="T35" s="47">
        <v>20</v>
      </c>
      <c r="U35" s="47">
        <v>21</v>
      </c>
      <c r="V35" s="47">
        <v>22</v>
      </c>
      <c r="W35" s="47">
        <v>23</v>
      </c>
      <c r="X35" s="47">
        <v>24</v>
      </c>
      <c r="Y35" s="47">
        <v>25</v>
      </c>
    </row>
    <row r="36" spans="1:25" ht="12.75">
      <c r="A36" s="29">
        <v>42591</v>
      </c>
      <c r="B36" s="74" t="s">
        <v>30</v>
      </c>
      <c r="C36" s="27">
        <f>'[1]Общее'!R39</f>
        <v>95.2403</v>
      </c>
      <c r="D36" s="41">
        <f>'[1]Общее'!S39</f>
        <v>2.6894</v>
      </c>
      <c r="E36" s="41">
        <f>'[1]Общее'!T39</f>
        <v>0.9037</v>
      </c>
      <c r="F36" s="41">
        <f>'[1]Общее'!U39</f>
        <v>0.1447</v>
      </c>
      <c r="G36" s="41">
        <f>'[1]Общее'!V39</f>
        <v>0.1432</v>
      </c>
      <c r="H36" s="41">
        <f>'[1]Общее'!W39</f>
        <v>0.0031</v>
      </c>
      <c r="I36" s="41">
        <f>'[1]Общее'!X39</f>
        <v>0.029</v>
      </c>
      <c r="J36" s="41">
        <f>'[1]Общее'!Y39</f>
        <v>0.02</v>
      </c>
      <c r="K36" s="41">
        <f>'[1]Общее'!Z39</f>
        <v>0.0132</v>
      </c>
      <c r="L36" s="41">
        <f>'[1]Общее'!AA39</f>
        <v>0.0053</v>
      </c>
      <c r="M36" s="41">
        <f>'[1]Общее'!AB39</f>
        <v>0.6315</v>
      </c>
      <c r="N36" s="41">
        <f>'[1]Общее'!AC39</f>
        <v>0.1766</v>
      </c>
      <c r="O36" s="15">
        <f>'[1]Общее'!AE39</f>
        <v>0.7065</v>
      </c>
      <c r="P36" s="15">
        <f>'[1]Общее'!AF39</f>
        <v>34.63</v>
      </c>
      <c r="Q36" s="15">
        <f>'[1]Общее'!AG39</f>
        <v>8270</v>
      </c>
      <c r="R36" s="15">
        <f>'[1]Общее'!AH39</f>
        <v>38.38</v>
      </c>
      <c r="S36" s="15">
        <f>'[1]Общее'!AI39</f>
        <v>9168</v>
      </c>
      <c r="T36" s="15">
        <f>'[1]Общее'!AJ39</f>
        <v>50.12</v>
      </c>
      <c r="U36" s="15">
        <f>'[1]Общее'!F39</f>
        <v>-17.4</v>
      </c>
      <c r="V36" s="15">
        <f>'[1]Общее'!G39</f>
        <v>-14.8</v>
      </c>
      <c r="W36" s="87" t="s">
        <v>38</v>
      </c>
      <c r="X36" s="87" t="s">
        <v>32</v>
      </c>
      <c r="Y36" s="87" t="s">
        <v>33</v>
      </c>
    </row>
    <row r="37" spans="1:25" ht="12.75" customHeight="1">
      <c r="A37" s="29">
        <v>42598</v>
      </c>
      <c r="B37" s="79"/>
      <c r="C37" s="27">
        <f>'[1]Общее'!R40</f>
        <v>95.4401</v>
      </c>
      <c r="D37" s="41">
        <f>'[1]Общее'!S40</f>
        <v>2.5487</v>
      </c>
      <c r="E37" s="41">
        <f>'[1]Общее'!T40</f>
        <v>0.8495</v>
      </c>
      <c r="F37" s="41">
        <f>'[1]Общее'!U40</f>
        <v>0.1331</v>
      </c>
      <c r="G37" s="41">
        <f>'[1]Общее'!V40</f>
        <v>0.1305</v>
      </c>
      <c r="H37" s="41">
        <f>'[1]Общее'!W40</f>
        <v>0.0029</v>
      </c>
      <c r="I37" s="41">
        <f>'[1]Общее'!X40</f>
        <v>0.026</v>
      </c>
      <c r="J37" s="41">
        <f>'[1]Общее'!Y40</f>
        <v>0.0181</v>
      </c>
      <c r="K37" s="41">
        <f>'[1]Общее'!Z40</f>
        <v>0.0145</v>
      </c>
      <c r="L37" s="41">
        <f>'[1]Общее'!AA40</f>
        <v>0.0056</v>
      </c>
      <c r="M37" s="41">
        <f>'[1]Общее'!AB40</f>
        <v>0.6601</v>
      </c>
      <c r="N37" s="41">
        <f>'[1]Общее'!AC40</f>
        <v>0.1708</v>
      </c>
      <c r="O37" s="15">
        <f>'[1]Общее'!AE40</f>
        <v>0.7046</v>
      </c>
      <c r="P37" s="15">
        <f>'[1]Общее'!AF40</f>
        <v>34.53</v>
      </c>
      <c r="Q37" s="15">
        <f>'[1]Общее'!AG40</f>
        <v>8248</v>
      </c>
      <c r="R37" s="15">
        <f>'[1]Общее'!AH40</f>
        <v>38.28</v>
      </c>
      <c r="S37" s="15">
        <f>'[1]Общее'!AI40</f>
        <v>9144</v>
      </c>
      <c r="T37" s="15">
        <f>'[1]Общее'!AJ40</f>
        <v>50.05</v>
      </c>
      <c r="U37" s="15">
        <f>'[1]Общее'!F40</f>
        <v>-19.1</v>
      </c>
      <c r="V37" s="15">
        <f>'[1]Общее'!G40</f>
        <v>-18.7</v>
      </c>
      <c r="W37" s="88"/>
      <c r="X37" s="88"/>
      <c r="Y37" s="88"/>
    </row>
    <row r="38" spans="1:25" ht="12.75">
      <c r="A38" s="29">
        <v>42612</v>
      </c>
      <c r="B38" s="79"/>
      <c r="C38" s="27">
        <f>'[1]Общее'!R41</f>
        <v>94.7103</v>
      </c>
      <c r="D38" s="41">
        <f>'[1]Общее'!S41</f>
        <v>3.0857</v>
      </c>
      <c r="E38" s="41">
        <f>'[1]Общее'!T41</f>
        <v>0.9954</v>
      </c>
      <c r="F38" s="41">
        <f>'[1]Общее'!U41</f>
        <v>0.1506</v>
      </c>
      <c r="G38" s="41">
        <f>'[1]Общее'!V41</f>
        <v>0.1456</v>
      </c>
      <c r="H38" s="41">
        <f>'[1]Общее'!W41</f>
        <v>0.0027</v>
      </c>
      <c r="I38" s="41">
        <f>'[1]Общее'!X41</f>
        <v>0.0278</v>
      </c>
      <c r="J38" s="41">
        <f>'[1]Общее'!Y41</f>
        <v>0.0192</v>
      </c>
      <c r="K38" s="41">
        <f>'[1]Общее'!Z41</f>
        <v>0.0075</v>
      </c>
      <c r="L38" s="41">
        <f>'[1]Общее'!AA41</f>
        <v>0.0051</v>
      </c>
      <c r="M38" s="41">
        <f>'[1]Общее'!AB41</f>
        <v>0.6271</v>
      </c>
      <c r="N38" s="41">
        <f>'[1]Общее'!AC41</f>
        <v>0.2229</v>
      </c>
      <c r="O38" s="15">
        <f>'[1]Общее'!AE41</f>
        <v>0.7104</v>
      </c>
      <c r="P38" s="15">
        <f>'[1]Общее'!AF41</f>
        <v>34.76</v>
      </c>
      <c r="Q38" s="15">
        <f>'[1]Общее'!AG41</f>
        <v>8302</v>
      </c>
      <c r="R38" s="15">
        <f>'[1]Общее'!AH41</f>
        <v>38.53</v>
      </c>
      <c r="S38" s="15">
        <f>'[1]Общее'!AI41</f>
        <v>9202</v>
      </c>
      <c r="T38" s="15">
        <f>'[1]Общее'!AJ41</f>
        <v>50.17</v>
      </c>
      <c r="U38" s="15">
        <f>'[1]Общее'!F41</f>
        <v>-15.2</v>
      </c>
      <c r="V38" s="15">
        <f>'[1]Общее'!G41</f>
        <v>-11.4</v>
      </c>
      <c r="W38" s="88"/>
      <c r="X38" s="88"/>
      <c r="Y38" s="88"/>
    </row>
    <row r="39" spans="1:25" ht="12.75">
      <c r="A39" s="29"/>
      <c r="B39" s="79"/>
      <c r="C39" s="27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5"/>
      <c r="P39" s="33"/>
      <c r="Q39" s="15"/>
      <c r="R39" s="33"/>
      <c r="S39" s="15"/>
      <c r="T39" s="33"/>
      <c r="U39" s="15"/>
      <c r="V39" s="15"/>
      <c r="W39" s="88"/>
      <c r="X39" s="88"/>
      <c r="Y39" s="88"/>
    </row>
    <row r="40" spans="1:25" ht="12.75" outlineLevel="1">
      <c r="A40" s="53">
        <v>0</v>
      </c>
      <c r="B40" s="79"/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1">
        <v>0</v>
      </c>
      <c r="V40" s="61">
        <v>0</v>
      </c>
      <c r="W40" s="89"/>
      <c r="X40" s="89"/>
      <c r="Y40" s="89"/>
    </row>
    <row r="41" spans="1:25" ht="13.5" thickBot="1">
      <c r="A41" s="16"/>
      <c r="B41" s="81"/>
      <c r="C41" s="52" t="s">
        <v>57</v>
      </c>
      <c r="D41" s="32"/>
      <c r="E41" s="32"/>
      <c r="F41" s="32"/>
      <c r="G41" s="32"/>
      <c r="H41" s="32"/>
      <c r="I41" s="66">
        <v>10.326</v>
      </c>
      <c r="J41" s="67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2.75">
      <c r="A42" s="29">
        <v>42591</v>
      </c>
      <c r="B42" s="80" t="s">
        <v>29</v>
      </c>
      <c r="C42" s="42">
        <f>'[1]Общее'!R45</f>
        <v>95.2339</v>
      </c>
      <c r="D42" s="43">
        <f>'[1]Общее'!S45</f>
        <v>2.6945</v>
      </c>
      <c r="E42" s="43">
        <f>'[1]Общее'!T45</f>
        <v>0.9035</v>
      </c>
      <c r="F42" s="43">
        <f>'[1]Общее'!U45</f>
        <v>0.1435</v>
      </c>
      <c r="G42" s="43">
        <f>'[1]Общее'!V45</f>
        <v>0.1417</v>
      </c>
      <c r="H42" s="43">
        <f>'[1]Общее'!W45</f>
        <v>0.0032</v>
      </c>
      <c r="I42" s="43">
        <f>'[1]Общее'!X45</f>
        <v>0.0285</v>
      </c>
      <c r="J42" s="43">
        <f>'[1]Общее'!Y45</f>
        <v>0.0196</v>
      </c>
      <c r="K42" s="43">
        <f>'[1]Общее'!Z45</f>
        <v>0.01</v>
      </c>
      <c r="L42" s="43">
        <f>'[1]Общее'!AA45</f>
        <v>0.0055</v>
      </c>
      <c r="M42" s="43">
        <f>'[1]Общее'!AB45</f>
        <v>0.6384</v>
      </c>
      <c r="N42" s="43">
        <f>'[1]Общее'!AC45</f>
        <v>0.1776</v>
      </c>
      <c r="O42" s="44">
        <f>'[1]Общее'!AE45</f>
        <v>0.7064</v>
      </c>
      <c r="P42" s="18">
        <f>'[1]Общее'!AF45</f>
        <v>34.62</v>
      </c>
      <c r="Q42" s="18">
        <f>'[1]Общее'!AG45</f>
        <v>8268</v>
      </c>
      <c r="R42" s="18">
        <f>'[1]Общее'!AH45</f>
        <v>38.38</v>
      </c>
      <c r="S42" s="18">
        <f>'[1]Общее'!AI45</f>
        <v>9166</v>
      </c>
      <c r="T42" s="18">
        <f>'[1]Общее'!AJ45</f>
        <v>50.11</v>
      </c>
      <c r="U42" s="18">
        <f>'[1]Общее'!F45</f>
        <v>-17.1</v>
      </c>
      <c r="V42" s="18">
        <f>'[1]Общее'!G45</f>
        <v>-14.3</v>
      </c>
      <c r="W42" s="90" t="s">
        <v>38</v>
      </c>
      <c r="X42" s="90" t="s">
        <v>32</v>
      </c>
      <c r="Y42" s="90" t="s">
        <v>33</v>
      </c>
    </row>
    <row r="43" spans="1:25" ht="12.75">
      <c r="A43" s="29">
        <v>42598</v>
      </c>
      <c r="B43" s="79"/>
      <c r="C43" s="27">
        <f>'[1]Общее'!R46</f>
        <v>95.4398</v>
      </c>
      <c r="D43" s="41">
        <f>'[1]Общее'!S46</f>
        <v>2.554</v>
      </c>
      <c r="E43" s="41">
        <f>'[1]Общее'!T46</f>
        <v>0.8565</v>
      </c>
      <c r="F43" s="41">
        <f>'[1]Общее'!U46</f>
        <v>0.1368</v>
      </c>
      <c r="G43" s="41">
        <f>'[1]Общее'!V46</f>
        <v>0.1349</v>
      </c>
      <c r="H43" s="41">
        <f>'[1]Общее'!W46</f>
        <v>0.0029</v>
      </c>
      <c r="I43" s="41">
        <f>'[1]Общее'!X46</f>
        <v>0.0275</v>
      </c>
      <c r="J43" s="41">
        <f>'[1]Общее'!Y46</f>
        <v>0.0189</v>
      </c>
      <c r="K43" s="41">
        <f>'[1]Общее'!Z46</f>
        <v>0.0079</v>
      </c>
      <c r="L43" s="41">
        <f>'[1]Общее'!AA46</f>
        <v>0.0052</v>
      </c>
      <c r="M43" s="41">
        <f>'[1]Общее'!AB46</f>
        <v>0.6455</v>
      </c>
      <c r="N43" s="41">
        <f>'[1]Общее'!AC46</f>
        <v>0.1701</v>
      </c>
      <c r="O43" s="28">
        <f>'[1]Общее'!AE46</f>
        <v>0.7046</v>
      </c>
      <c r="P43" s="15">
        <f>'[1]Общее'!AF46</f>
        <v>34.54</v>
      </c>
      <c r="Q43" s="15">
        <f>'[1]Общее'!AG46</f>
        <v>8250</v>
      </c>
      <c r="R43" s="15">
        <f>'[1]Общее'!AH46</f>
        <v>38.29</v>
      </c>
      <c r="S43" s="15">
        <f>'[1]Общее'!AI46</f>
        <v>9146</v>
      </c>
      <c r="T43" s="15">
        <f>'[1]Общее'!AJ46</f>
        <v>50.07</v>
      </c>
      <c r="U43" s="15">
        <f>'[1]Общее'!F46</f>
        <v>-21.7</v>
      </c>
      <c r="V43" s="15">
        <f>'[1]Общее'!G46</f>
        <v>-18.6</v>
      </c>
      <c r="W43" s="88"/>
      <c r="X43" s="88"/>
      <c r="Y43" s="88"/>
    </row>
    <row r="44" spans="1:25" ht="12.75">
      <c r="A44" s="29">
        <v>42612</v>
      </c>
      <c r="B44" s="79"/>
      <c r="C44" s="27">
        <f>'[1]Общее'!R47</f>
        <v>94.6372</v>
      </c>
      <c r="D44" s="41">
        <f>'[1]Общее'!S47</f>
        <v>3.134</v>
      </c>
      <c r="E44" s="41">
        <f>'[1]Общее'!T47</f>
        <v>1.0113</v>
      </c>
      <c r="F44" s="41">
        <f>'[1]Общее'!U47</f>
        <v>0.1532</v>
      </c>
      <c r="G44" s="41">
        <f>'[1]Общее'!V47</f>
        <v>0.1478</v>
      </c>
      <c r="H44" s="41">
        <f>'[1]Общее'!W47</f>
        <v>0.0026</v>
      </c>
      <c r="I44" s="41">
        <f>'[1]Общее'!X47</f>
        <v>0.0284</v>
      </c>
      <c r="J44" s="41">
        <f>'[1]Общее'!Y47</f>
        <v>0.0198</v>
      </c>
      <c r="K44" s="41">
        <f>'[1]Общее'!Z47</f>
        <v>0.0079</v>
      </c>
      <c r="L44" s="41">
        <f>'[1]Общее'!AA47</f>
        <v>0.0051</v>
      </c>
      <c r="M44" s="41">
        <f>'[1]Общее'!AB47</f>
        <v>0.625</v>
      </c>
      <c r="N44" s="41">
        <f>'[1]Общее'!AC47</f>
        <v>0.2275</v>
      </c>
      <c r="O44" s="28">
        <f>'[1]Общее'!AE47</f>
        <v>0.711</v>
      </c>
      <c r="P44" s="15">
        <f>'[1]Общее'!AF47</f>
        <v>34.79</v>
      </c>
      <c r="Q44" s="15">
        <f>'[1]Общее'!AG47</f>
        <v>8309</v>
      </c>
      <c r="R44" s="15">
        <f>'[1]Общее'!AH47</f>
        <v>38.56</v>
      </c>
      <c r="S44" s="15">
        <f>'[1]Общее'!AI47</f>
        <v>9209</v>
      </c>
      <c r="T44" s="15">
        <f>'[1]Общее'!AJ47</f>
        <v>50.18</v>
      </c>
      <c r="U44" s="15">
        <f>'[1]Общее'!F47</f>
        <v>-20.4</v>
      </c>
      <c r="V44" s="15">
        <f>'[1]Общее'!G47</f>
        <v>-17.3</v>
      </c>
      <c r="W44" s="88"/>
      <c r="X44" s="88"/>
      <c r="Y44" s="88"/>
    </row>
    <row r="45" spans="1:25" ht="12.75">
      <c r="A45" s="29"/>
      <c r="B45" s="79"/>
      <c r="C45" s="27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8"/>
      <c r="P45" s="33"/>
      <c r="Q45" s="15"/>
      <c r="R45" s="33"/>
      <c r="S45" s="15"/>
      <c r="T45" s="33"/>
      <c r="U45" s="15"/>
      <c r="V45" s="15"/>
      <c r="W45" s="88"/>
      <c r="X45" s="88"/>
      <c r="Y45" s="88"/>
    </row>
    <row r="46" spans="1:25" ht="12.75" customHeight="1" outlineLevel="1">
      <c r="A46" s="53">
        <v>0</v>
      </c>
      <c r="B46" s="7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2"/>
      <c r="P46" s="60"/>
      <c r="Q46" s="60"/>
      <c r="R46" s="60"/>
      <c r="S46" s="60"/>
      <c r="T46" s="60"/>
      <c r="U46" s="61"/>
      <c r="V46" s="61"/>
      <c r="W46" s="89"/>
      <c r="X46" s="89"/>
      <c r="Y46" s="89"/>
    </row>
    <row r="47" spans="1:25" ht="12.75" customHeight="1" thickBot="1">
      <c r="A47" s="19"/>
      <c r="B47" s="81"/>
      <c r="C47" s="52" t="s">
        <v>57</v>
      </c>
      <c r="D47" s="20"/>
      <c r="E47" s="20"/>
      <c r="F47" s="20"/>
      <c r="G47" s="20"/>
      <c r="H47" s="20"/>
      <c r="I47" s="70">
        <v>59.667</v>
      </c>
      <c r="J47" s="71"/>
      <c r="K47" s="20"/>
      <c r="L47" s="20"/>
      <c r="M47" s="21"/>
      <c r="N47" s="21"/>
      <c r="O47" s="22"/>
      <c r="P47" s="22"/>
      <c r="Q47" s="23"/>
      <c r="R47" s="23"/>
      <c r="S47" s="24"/>
      <c r="T47" s="22"/>
      <c r="U47" s="20"/>
      <c r="V47" s="25"/>
      <c r="W47" s="22"/>
      <c r="X47" s="22"/>
      <c r="Y47" s="22"/>
    </row>
    <row r="48" spans="1:25" ht="12.75" customHeight="1">
      <c r="A48" s="29">
        <v>42591</v>
      </c>
      <c r="B48" s="80" t="s">
        <v>28</v>
      </c>
      <c r="C48" s="42">
        <f>'[1]Общее'!R51</f>
        <v>95.1804</v>
      </c>
      <c r="D48" s="43">
        <f>'[1]Общее'!S51</f>
        <v>2.735</v>
      </c>
      <c r="E48" s="43">
        <f>'[1]Общее'!T51</f>
        <v>0.9172</v>
      </c>
      <c r="F48" s="43">
        <f>'[1]Общее'!U51</f>
        <v>0.1458</v>
      </c>
      <c r="G48" s="43">
        <f>'[1]Общее'!V51</f>
        <v>0.1438</v>
      </c>
      <c r="H48" s="43">
        <f>'[1]Общее'!W51</f>
        <v>0.0028</v>
      </c>
      <c r="I48" s="43">
        <f>'[1]Общее'!X51</f>
        <v>0.0287</v>
      </c>
      <c r="J48" s="43">
        <f>'[1]Общее'!Y51</f>
        <v>0.0198</v>
      </c>
      <c r="K48" s="43">
        <f>'[1]Общее'!Z51</f>
        <v>0.0103</v>
      </c>
      <c r="L48" s="43">
        <f>'[1]Общее'!AA51</f>
        <v>0.005</v>
      </c>
      <c r="M48" s="43">
        <f>'[1]Общее'!AB51</f>
        <v>0.6311</v>
      </c>
      <c r="N48" s="43">
        <f>'[1]Общее'!AC51</f>
        <v>0.1803</v>
      </c>
      <c r="O48" s="44">
        <f>'[1]Общее'!AE51</f>
        <v>0.7069</v>
      </c>
      <c r="P48" s="45">
        <f>'[1]Общее'!AF51</f>
        <v>34.64</v>
      </c>
      <c r="Q48" s="18">
        <f>'[1]Общее'!AG51</f>
        <v>8274</v>
      </c>
      <c r="R48" s="45">
        <f>'[1]Общее'!AH51</f>
        <v>38.4</v>
      </c>
      <c r="S48" s="18">
        <f>'[1]Общее'!AI51</f>
        <v>9172</v>
      </c>
      <c r="T48" s="45">
        <f>'[1]Общее'!AJ51</f>
        <v>50.12</v>
      </c>
      <c r="U48" s="18">
        <f>'[1]Общее'!F51</f>
        <v>-17</v>
      </c>
      <c r="V48" s="18">
        <f>'[1]Общее'!G51</f>
        <v>-14.1</v>
      </c>
      <c r="W48" s="90" t="s">
        <v>38</v>
      </c>
      <c r="X48" s="90" t="s">
        <v>32</v>
      </c>
      <c r="Y48" s="90" t="s">
        <v>33</v>
      </c>
    </row>
    <row r="49" spans="1:25" ht="12.75" customHeight="1">
      <c r="A49" s="29">
        <v>42598</v>
      </c>
      <c r="B49" s="79"/>
      <c r="C49" s="26">
        <f>'[1]Общее'!R52</f>
        <v>94.9337</v>
      </c>
      <c r="D49" s="46">
        <f>'[1]Общее'!S52</f>
        <v>2.9126</v>
      </c>
      <c r="E49" s="46">
        <f>'[1]Общее'!T52</f>
        <v>0.978</v>
      </c>
      <c r="F49" s="46">
        <f>'[1]Общее'!U52</f>
        <v>0.1515</v>
      </c>
      <c r="G49" s="46">
        <f>'[1]Общее'!V52</f>
        <v>0.1486</v>
      </c>
      <c r="H49" s="46">
        <f>'[1]Общее'!W52</f>
        <v>0.0031</v>
      </c>
      <c r="I49" s="46">
        <f>'[1]Общее'!X52</f>
        <v>0.0295</v>
      </c>
      <c r="J49" s="46">
        <f>'[1]Общее'!Y52</f>
        <v>0.0204</v>
      </c>
      <c r="K49" s="46">
        <f>'[1]Общее'!Z52</f>
        <v>0.0082</v>
      </c>
      <c r="L49" s="46">
        <f>'[1]Общее'!AA52</f>
        <v>0.0053</v>
      </c>
      <c r="M49" s="46">
        <f>'[1]Общее'!AB52</f>
        <v>0.6138</v>
      </c>
      <c r="N49" s="46">
        <f>'[1]Общее'!AC52</f>
        <v>0.1952</v>
      </c>
      <c r="O49" s="12">
        <f>'[1]Общее'!AE52</f>
        <v>0.7089</v>
      </c>
      <c r="P49" s="30">
        <f>'[1]Общее'!AF52</f>
        <v>34.73</v>
      </c>
      <c r="Q49" s="9">
        <f>'[1]Общее'!AG52</f>
        <v>8294</v>
      </c>
      <c r="R49" s="30">
        <f>'[1]Общее'!AH52</f>
        <v>38.49</v>
      </c>
      <c r="S49" s="9">
        <f>'[1]Общее'!AI52</f>
        <v>9194</v>
      </c>
      <c r="T49" s="30">
        <f>'[1]Общее'!AJ52</f>
        <v>50.17</v>
      </c>
      <c r="U49" s="9">
        <f>'[1]Общее'!F52</f>
        <v>-21.3</v>
      </c>
      <c r="V49" s="9">
        <f>'[1]Общее'!G52</f>
        <v>-18.2</v>
      </c>
      <c r="W49" s="88"/>
      <c r="X49" s="88"/>
      <c r="Y49" s="88"/>
    </row>
    <row r="50" spans="1:25" ht="12.75" customHeight="1">
      <c r="A50" s="29">
        <v>42612</v>
      </c>
      <c r="B50" s="79"/>
      <c r="C50" s="26">
        <f>'[1]Общее'!R53</f>
        <v>95.434</v>
      </c>
      <c r="D50" s="46">
        <f>'[1]Общее'!S53</f>
        <v>2.5623</v>
      </c>
      <c r="E50" s="46">
        <f>'[1]Общее'!T53</f>
        <v>0.8519</v>
      </c>
      <c r="F50" s="46">
        <f>'[1]Общее'!U53</f>
        <v>0.1319</v>
      </c>
      <c r="G50" s="46">
        <f>'[1]Общее'!V53</f>
        <v>0.13</v>
      </c>
      <c r="H50" s="46">
        <f>'[1]Общее'!W53</f>
        <v>0.0026</v>
      </c>
      <c r="I50" s="46">
        <f>'[1]Общее'!X53</f>
        <v>0.0256</v>
      </c>
      <c r="J50" s="46">
        <f>'[1]Общее'!Y53</f>
        <v>0.0179</v>
      </c>
      <c r="K50" s="46">
        <f>'[1]Общее'!Z53</f>
        <v>0.0141</v>
      </c>
      <c r="L50" s="46">
        <f>'[1]Общее'!AA53</f>
        <v>0.005</v>
      </c>
      <c r="M50" s="46">
        <f>'[1]Общее'!AB53</f>
        <v>0.6512</v>
      </c>
      <c r="N50" s="46">
        <f>'[1]Общее'!AC53</f>
        <v>0.173</v>
      </c>
      <c r="O50" s="12">
        <f>'[1]Общее'!AE53</f>
        <v>0.7046</v>
      </c>
      <c r="P50" s="30">
        <f>'[1]Общее'!AF53</f>
        <v>34.54</v>
      </c>
      <c r="Q50" s="9">
        <f>'[1]Общее'!AG53</f>
        <v>8249</v>
      </c>
      <c r="R50" s="30">
        <f>'[1]Общее'!AH53</f>
        <v>38.29</v>
      </c>
      <c r="S50" s="9">
        <f>'[1]Общее'!AI53</f>
        <v>9145</v>
      </c>
      <c r="T50" s="30">
        <f>'[1]Общее'!AJ53</f>
        <v>50.06</v>
      </c>
      <c r="U50" s="9">
        <f>'[1]Общее'!F53</f>
        <v>-17</v>
      </c>
      <c r="V50" s="9">
        <f>'[1]Общее'!G53</f>
        <v>-13.7</v>
      </c>
      <c r="W50" s="88"/>
      <c r="X50" s="88"/>
      <c r="Y50" s="88"/>
    </row>
    <row r="51" spans="1:25" ht="12.75" customHeight="1">
      <c r="A51" s="29"/>
      <c r="B51" s="79"/>
      <c r="C51" s="27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8"/>
      <c r="P51" s="33"/>
      <c r="Q51" s="15"/>
      <c r="R51" s="33"/>
      <c r="S51" s="15"/>
      <c r="T51" s="33"/>
      <c r="U51" s="15"/>
      <c r="V51" s="15"/>
      <c r="W51" s="88"/>
      <c r="X51" s="88"/>
      <c r="Y51" s="88"/>
    </row>
    <row r="52" spans="1:25" ht="12.75" customHeight="1" outlineLevel="1">
      <c r="A52" s="53">
        <v>0</v>
      </c>
      <c r="B52" s="79"/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62">
        <v>0</v>
      </c>
      <c r="P52" s="63">
        <v>0</v>
      </c>
      <c r="Q52" s="60">
        <v>0</v>
      </c>
      <c r="R52" s="63">
        <v>0</v>
      </c>
      <c r="S52" s="60">
        <v>0</v>
      </c>
      <c r="T52" s="63">
        <v>0</v>
      </c>
      <c r="U52" s="61">
        <v>0</v>
      </c>
      <c r="V52" s="61">
        <v>0</v>
      </c>
      <c r="W52" s="89"/>
      <c r="X52" s="89"/>
      <c r="Y52" s="89"/>
    </row>
    <row r="53" spans="1:25" ht="12.75" customHeight="1" thickBot="1">
      <c r="A53" s="19"/>
      <c r="B53" s="81"/>
      <c r="C53" s="52" t="s">
        <v>57</v>
      </c>
      <c r="D53" s="20"/>
      <c r="E53" s="20"/>
      <c r="F53" s="20"/>
      <c r="G53" s="20"/>
      <c r="H53" s="20"/>
      <c r="I53" s="70">
        <v>9.239</v>
      </c>
      <c r="J53" s="71"/>
      <c r="K53" s="20"/>
      <c r="L53" s="20"/>
      <c r="M53" s="21"/>
      <c r="N53" s="21"/>
      <c r="O53" s="22"/>
      <c r="P53" s="22"/>
      <c r="Q53" s="23"/>
      <c r="R53" s="23"/>
      <c r="S53" s="24"/>
      <c r="T53" s="22"/>
      <c r="U53" s="20"/>
      <c r="V53" s="25"/>
      <c r="W53" s="22"/>
      <c r="X53" s="22"/>
      <c r="Y53" s="22"/>
    </row>
    <row r="55" spans="1:2" ht="13.5">
      <c r="A55" s="11" t="s">
        <v>40</v>
      </c>
      <c r="B55" s="11"/>
    </row>
    <row r="59" spans="1:22" ht="15.75">
      <c r="A59" s="3" t="s">
        <v>34</v>
      </c>
      <c r="B59" s="3"/>
      <c r="C59" s="3"/>
      <c r="D59" s="3"/>
      <c r="E59" s="3"/>
      <c r="F59" s="3"/>
      <c r="I59" s="1"/>
      <c r="K59" s="1" t="s">
        <v>35</v>
      </c>
      <c r="S59" s="3"/>
      <c r="V59" s="3"/>
    </row>
    <row r="60" spans="9:11" ht="15.75">
      <c r="I60" s="1"/>
      <c r="K60" s="1"/>
    </row>
    <row r="61" ht="15.75">
      <c r="I61" s="1"/>
    </row>
    <row r="62" spans="1:11" ht="15.75">
      <c r="A62" s="4" t="s">
        <v>24</v>
      </c>
      <c r="B62" s="4"/>
      <c r="I62" s="1"/>
      <c r="K62" s="1" t="s">
        <v>23</v>
      </c>
    </row>
    <row r="63" spans="1:9" ht="15.75">
      <c r="A63" s="4"/>
      <c r="B63" s="4"/>
      <c r="H63" s="1"/>
      <c r="I63" s="1"/>
    </row>
  </sheetData>
  <sheetProtection/>
  <mergeCells count="43">
    <mergeCell ref="W48:W52"/>
    <mergeCell ref="X48:X52"/>
    <mergeCell ref="Y48:Y52"/>
    <mergeCell ref="W42:W46"/>
    <mergeCell ref="X42:X46"/>
    <mergeCell ref="Y42:Y46"/>
    <mergeCell ref="W28:W32"/>
    <mergeCell ref="X28:X32"/>
    <mergeCell ref="Y28:Y32"/>
    <mergeCell ref="W36:W40"/>
    <mergeCell ref="X36:X40"/>
    <mergeCell ref="Y36:Y40"/>
    <mergeCell ref="X16:X20"/>
    <mergeCell ref="Y16:Y20"/>
    <mergeCell ref="W16:W20"/>
    <mergeCell ref="X22:X26"/>
    <mergeCell ref="Y22:Y26"/>
    <mergeCell ref="W22:W26"/>
    <mergeCell ref="B28:B33"/>
    <mergeCell ref="B42:B47"/>
    <mergeCell ref="B48:B53"/>
    <mergeCell ref="B36:B41"/>
    <mergeCell ref="A8:Y8"/>
    <mergeCell ref="A9:Y9"/>
    <mergeCell ref="A10:Y10"/>
    <mergeCell ref="B12:B14"/>
    <mergeCell ref="B16:B21"/>
    <mergeCell ref="B22:B27"/>
    <mergeCell ref="A12:A14"/>
    <mergeCell ref="C12:N12"/>
    <mergeCell ref="V12:V13"/>
    <mergeCell ref="O12:T12"/>
    <mergeCell ref="A7:Y7"/>
    <mergeCell ref="U12:U13"/>
    <mergeCell ref="Y12:Y13"/>
    <mergeCell ref="X12:X13"/>
    <mergeCell ref="W12:W13"/>
    <mergeCell ref="I21:J21"/>
    <mergeCell ref="I27:J27"/>
    <mergeCell ref="I33:J33"/>
    <mergeCell ref="I47:J47"/>
    <mergeCell ref="I41:J41"/>
    <mergeCell ref="I53:J53"/>
  </mergeCells>
  <printOptions/>
  <pageMargins left="0.32" right="0.2362204724409449" top="0.8267716535433072" bottom="0.27" header="0.31496062992125984" footer="0.17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Славинская Алла Владимировна</cp:lastModifiedBy>
  <cp:lastPrinted>2016-07-29T07:58:34Z</cp:lastPrinted>
  <dcterms:created xsi:type="dcterms:W3CDTF">2011-01-23T13:08:55Z</dcterms:created>
  <dcterms:modified xsi:type="dcterms:W3CDTF">2016-09-05T11:10:33Z</dcterms:modified>
  <cp:category/>
  <cp:version/>
  <cp:contentType/>
  <cp:contentStatus/>
</cp:coreProperties>
</file>