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<sst xmlns="http://schemas.openxmlformats.org/spreadsheetml/2006/main" count="60" uniqueCount="55">
  <si>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</si>
  <si>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</si>
  <si>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</si>
  <si>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</si>
  <si>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</si>
  <si>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</si>
  <si>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</si>
  <si>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</si>
  <si>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</si>
  <si>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</si>
  <si>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</si>
  <si>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</si>
  <si>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</si>
  <si>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</si>
  <si>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</si>
  <si>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</si>
  <si>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</si>
  <si>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</si>
  <si>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</si>
  <si>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</si>
  <si>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</si>
  <si>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</si>
  <si>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</si>
  <si>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</si>
  <si>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</si>
  <si>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</si>
  <si>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</si>
  <si>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</si>
  <si>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</si>
  <si>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</si>
  <si>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</si>
  <si>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</si>
  <si>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</si>
  <si>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</si>
  <si>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</si>
  <si>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</si>
  <si>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</si>
  <si>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</si>
  <si>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</si>
  <si>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</si>
  <si>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</si>
  <si>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</si>
  <si>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</si>
  <si>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</si>
  <si>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</si>
  <si>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</si>
  <si>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</si>
  <si>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</si>
  <si>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</si>
  <si>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</si>
  <si>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</si>
  <si>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>.08.2016 р.</t>
    </r>
  </si>
  <si>
    <t>31.08.2016 р.</t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</si>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</sst>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52" t="s">
        <v>12</v>
      </c>
      <c r="C1" s="52"/>
      <c r="D1" s="52"/>
      <c r="E1" s="52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2" t="s">
        <v>36</v>
      </c>
      <c r="C2" s="52"/>
      <c r="D2" s="52"/>
      <c r="E2" s="52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52" t="s">
        <v>37</v>
      </c>
      <c r="C3" s="52"/>
      <c r="D3" s="52"/>
      <c r="E3" s="52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2" t="s">
        <v>44</v>
      </c>
      <c r="C5" s="52"/>
      <c r="D5" s="52"/>
      <c r="E5" s="52"/>
      <c r="F5" s="52"/>
      <c r="G5" s="5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9" t="s">
        <v>49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77" t="s">
        <v>40</v>
      </c>
      <c r="C9" s="66" t="s">
        <v>32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33</v>
      </c>
      <c r="P9" s="67"/>
      <c r="Q9" s="67"/>
      <c r="R9" s="69"/>
      <c r="S9" s="69"/>
      <c r="T9" s="70"/>
      <c r="U9" s="73" t="s">
        <v>29</v>
      </c>
      <c r="V9" s="76" t="s">
        <v>30</v>
      </c>
      <c r="W9" s="65" t="s">
        <v>41</v>
      </c>
      <c r="X9" s="65" t="s">
        <v>42</v>
      </c>
      <c r="Y9" s="65" t="s">
        <v>43</v>
      </c>
      <c r="Z9" s="65" t="s">
        <v>48</v>
      </c>
      <c r="AB9" s="7"/>
      <c r="AC9"/>
    </row>
    <row r="10" spans="2:29" ht="48.75" customHeight="1">
      <c r="B10" s="78"/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6" t="s">
        <v>26</v>
      </c>
      <c r="M10" s="53" t="s">
        <v>27</v>
      </c>
      <c r="N10" s="53" t="s">
        <v>28</v>
      </c>
      <c r="O10" s="53" t="s">
        <v>13</v>
      </c>
      <c r="P10" s="82" t="s">
        <v>47</v>
      </c>
      <c r="Q10" s="53" t="s">
        <v>46</v>
      </c>
      <c r="R10" s="53" t="s">
        <v>14</v>
      </c>
      <c r="S10" s="53" t="s">
        <v>15</v>
      </c>
      <c r="T10" s="53" t="s">
        <v>16</v>
      </c>
      <c r="U10" s="74"/>
      <c r="V10" s="54"/>
      <c r="W10" s="65"/>
      <c r="X10" s="65"/>
      <c r="Y10" s="65"/>
      <c r="Z10" s="65"/>
      <c r="AB10" s="7"/>
      <c r="AC10"/>
    </row>
    <row r="11" spans="2:29" ht="15.75" customHeight="1">
      <c r="B11" s="7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4"/>
      <c r="N11" s="54"/>
      <c r="O11" s="54"/>
      <c r="P11" s="83"/>
      <c r="Q11" s="80"/>
      <c r="R11" s="54"/>
      <c r="S11" s="54"/>
      <c r="T11" s="54"/>
      <c r="U11" s="74"/>
      <c r="V11" s="54"/>
      <c r="W11" s="65"/>
      <c r="X11" s="65"/>
      <c r="Y11" s="65"/>
      <c r="Z11" s="65"/>
      <c r="AB11" s="7"/>
      <c r="AC11"/>
    </row>
    <row r="12" spans="2:29" ht="21" customHeight="1">
      <c r="B12" s="7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5"/>
      <c r="N12" s="55"/>
      <c r="O12" s="55"/>
      <c r="P12" s="84"/>
      <c r="Q12" s="81"/>
      <c r="R12" s="55"/>
      <c r="S12" s="55"/>
      <c r="T12" s="55"/>
      <c r="U12" s="75"/>
      <c r="V12" s="55"/>
      <c r="W12" s="65"/>
      <c r="X12" s="65"/>
      <c r="Y12" s="65"/>
      <c r="Z12" s="65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Z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>
        <v>95.2803</v>
      </c>
      <c r="D14" s="28">
        <v>2.6265</v>
      </c>
      <c r="E14" s="28">
        <v>0.8765</v>
      </c>
      <c r="F14" s="28">
        <v>0.1548</v>
      </c>
      <c r="G14" s="28">
        <v>0.1481</v>
      </c>
      <c r="H14" s="28">
        <v>0.0016</v>
      </c>
      <c r="I14" s="28">
        <v>0.032</v>
      </c>
      <c r="J14" s="28">
        <v>0.0207</v>
      </c>
      <c r="K14" s="28">
        <v>0.0091</v>
      </c>
      <c r="L14" s="28">
        <v>0.0092</v>
      </c>
      <c r="M14" s="28">
        <v>0.6747</v>
      </c>
      <c r="N14" s="28">
        <v>0.1665</v>
      </c>
      <c r="O14" s="28">
        <v>0.7061</v>
      </c>
      <c r="P14" s="29">
        <v>34.5922</v>
      </c>
      <c r="Q14" s="29">
        <v>8262.21</v>
      </c>
      <c r="R14" s="29">
        <v>38.3474</v>
      </c>
      <c r="S14" s="29">
        <v>9159.12</v>
      </c>
      <c r="T14" s="29">
        <v>50.0825</v>
      </c>
      <c r="U14" s="29"/>
      <c r="V14" s="30"/>
      <c r="W14" s="31"/>
      <c r="X14" s="30"/>
      <c r="Y14" s="30"/>
      <c r="Z14" s="30"/>
      <c r="AA14" s="12">
        <f aca="true" t="shared" si="0" ref="AA14:AA43">SUM(C14:N14)</f>
        <v>100</v>
      </c>
      <c r="AB14" s="13" t="str">
        <f>IF(AA14=100,"ОК"," ")</f>
        <v>ОК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Z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Z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Z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Z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Z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Z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Z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95.4024</v>
      </c>
      <c r="D22" s="28">
        <v>2.5528</v>
      </c>
      <c r="E22" s="28">
        <v>0.8494</v>
      </c>
      <c r="F22" s="28">
        <v>0.1343</v>
      </c>
      <c r="G22" s="28">
        <v>0.1341</v>
      </c>
      <c r="H22" s="28">
        <v>0.0014</v>
      </c>
      <c r="I22" s="28">
        <v>0.0257</v>
      </c>
      <c r="J22" s="28">
        <v>0.0195</v>
      </c>
      <c r="K22" s="28">
        <v>0.0153</v>
      </c>
      <c r="L22" s="28">
        <v>0.0094</v>
      </c>
      <c r="M22" s="28">
        <v>0.6578</v>
      </c>
      <c r="N22" s="28">
        <v>0.1979</v>
      </c>
      <c r="O22" s="28">
        <v>0.7051</v>
      </c>
      <c r="P22" s="29">
        <v>34.53</v>
      </c>
      <c r="Q22" s="29">
        <v>8246.15</v>
      </c>
      <c r="R22" s="29">
        <v>38.26</v>
      </c>
      <c r="S22" s="29">
        <v>9137.79</v>
      </c>
      <c r="T22" s="29">
        <v>50</v>
      </c>
      <c r="U22" s="29"/>
      <c r="V22" s="30"/>
      <c r="W22" s="33"/>
      <c r="X22" s="30"/>
      <c r="Y22" s="30"/>
      <c r="Z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Z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Z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Z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Z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Z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94.8197</v>
      </c>
      <c r="D28" s="28">
        <v>2.8801</v>
      </c>
      <c r="E28" s="28">
        <v>0.8584</v>
      </c>
      <c r="F28" s="28">
        <v>0.1313</v>
      </c>
      <c r="G28" s="28">
        <v>0.068</v>
      </c>
      <c r="H28" s="28">
        <v>0.0036</v>
      </c>
      <c r="I28" s="28">
        <v>0.022</v>
      </c>
      <c r="J28" s="28">
        <v>0.018</v>
      </c>
      <c r="K28" s="28">
        <v>0.0047</v>
      </c>
      <c r="L28" s="28">
        <v>0.0093</v>
      </c>
      <c r="M28" s="28">
        <v>0.8576</v>
      </c>
      <c r="N28" s="28">
        <v>0.3273</v>
      </c>
      <c r="O28" s="28">
        <v>0.708</v>
      </c>
      <c r="P28" s="29">
        <v>34.4371</v>
      </c>
      <c r="Q28" s="29">
        <v>8225.16</v>
      </c>
      <c r="R28" s="29">
        <v>38.1767</v>
      </c>
      <c r="S28" s="29">
        <v>9118.35</v>
      </c>
      <c r="T28" s="29">
        <v>49.7941</v>
      </c>
      <c r="U28" s="29"/>
      <c r="V28" s="37"/>
      <c r="W28" s="38" t="s">
        <v>54</v>
      </c>
      <c r="X28" s="39" t="s">
        <v>54</v>
      </c>
      <c r="Y28" s="39" t="s">
        <v>54</v>
      </c>
      <c r="Z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Z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Z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Z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Z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Z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Z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95.8244</v>
      </c>
      <c r="D35" s="28">
        <v>2.3053</v>
      </c>
      <c r="E35" s="28">
        <v>0.7403</v>
      </c>
      <c r="F35" s="28">
        <v>0.119</v>
      </c>
      <c r="G35" s="28">
        <v>0.1175</v>
      </c>
      <c r="H35" s="28">
        <v>0.0022</v>
      </c>
      <c r="I35" s="28">
        <v>0.0246</v>
      </c>
      <c r="J35" s="28">
        <v>0.0158</v>
      </c>
      <c r="K35" s="28">
        <v>0.0089</v>
      </c>
      <c r="L35" s="28">
        <v>0.0066</v>
      </c>
      <c r="M35" s="28">
        <v>0.6843</v>
      </c>
      <c r="N35" s="28">
        <v>0.1511</v>
      </c>
      <c r="O35" s="28">
        <v>0.7011</v>
      </c>
      <c r="P35" s="29">
        <v>34.3762</v>
      </c>
      <c r="Q35" s="29">
        <v>8210.61</v>
      </c>
      <c r="R35" s="29">
        <v>38.1162</v>
      </c>
      <c r="S35" s="29">
        <v>9103.9</v>
      </c>
      <c r="T35" s="29">
        <v>49.9606</v>
      </c>
      <c r="U35" s="29"/>
      <c r="V35" s="30"/>
      <c r="W35" s="33"/>
      <c r="X35" s="30"/>
      <c r="Y35" s="28"/>
      <c r="Z35" s="28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Z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Z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Z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Z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Z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Z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95.3274</v>
      </c>
      <c r="D42" s="28">
        <v>2.6639</v>
      </c>
      <c r="E42" s="28">
        <v>0.847</v>
      </c>
      <c r="F42" s="28">
        <v>0.1349</v>
      </c>
      <c r="G42" s="28">
        <v>0.1297</v>
      </c>
      <c r="H42" s="28">
        <v>0.0017</v>
      </c>
      <c r="I42" s="28">
        <v>0.0259</v>
      </c>
      <c r="J42" s="28">
        <v>0.0165</v>
      </c>
      <c r="K42" s="28">
        <v>0.0059</v>
      </c>
      <c r="L42" s="28">
        <v>0.0069</v>
      </c>
      <c r="M42" s="28">
        <v>0.6644</v>
      </c>
      <c r="N42" s="28">
        <v>0.1758</v>
      </c>
      <c r="O42" s="28">
        <v>0.705</v>
      </c>
      <c r="P42" s="29">
        <v>34.5432</v>
      </c>
      <c r="Q42" s="29">
        <v>8250.5</v>
      </c>
      <c r="R42" s="29">
        <v>38.295</v>
      </c>
      <c r="S42" s="29">
        <v>9146.6</v>
      </c>
      <c r="T42" s="29">
        <v>50.0529</v>
      </c>
      <c r="U42" s="29"/>
      <c r="V42" s="30"/>
      <c r="W42" s="32"/>
      <c r="X42" s="43"/>
      <c r="Y42" s="28"/>
      <c r="Z42" s="28"/>
      <c r="AA42" s="12">
        <f t="shared" si="0"/>
        <v>99.99999999999997</v>
      </c>
      <c r="AB42" s="13"/>
    </row>
    <row r="43" spans="2:28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33"/>
      <c r="X43" s="43"/>
      <c r="Y43" s="44"/>
      <c r="Z43" s="48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26"/>
      <c r="Z44" s="26"/>
      <c r="AA44" s="5"/>
      <c r="AB44" s="6"/>
      <c r="AC44"/>
    </row>
    <row r="45" spans="3:24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9" t="s">
        <v>45</v>
      </c>
      <c r="D47" s="49"/>
      <c r="E47" s="49"/>
      <c r="F47" s="49"/>
      <c r="G47" s="49"/>
      <c r="H47" s="27"/>
      <c r="I47" s="27"/>
      <c r="J47" s="27"/>
      <c r="K47" s="27"/>
      <c r="L47" s="49" t="s">
        <v>38</v>
      </c>
      <c r="M47" s="49"/>
      <c r="N47" s="27"/>
      <c r="O47" s="27"/>
      <c r="P47" s="27"/>
      <c r="Q47" s="27"/>
      <c r="R47" s="27"/>
      <c r="S47" s="27"/>
      <c r="T47" s="27"/>
      <c r="U47" s="50" t="s">
        <v>52</v>
      </c>
      <c r="V47" s="50"/>
      <c r="W47" s="1"/>
    </row>
    <row r="48" spans="2:23" ht="12.75">
      <c r="B48" s="1"/>
      <c r="C48" s="51" t="s">
        <v>34</v>
      </c>
      <c r="D48" s="51"/>
      <c r="E48" s="51"/>
      <c r="F48" s="51"/>
      <c r="G48" s="51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9" t="s">
        <v>39</v>
      </c>
      <c r="D49" s="49"/>
      <c r="E49" s="49"/>
      <c r="F49" s="27"/>
      <c r="G49" s="27"/>
      <c r="H49" s="27"/>
      <c r="I49" s="27"/>
      <c r="J49" s="27"/>
      <c r="K49" s="27"/>
      <c r="L49" s="49" t="s">
        <v>50</v>
      </c>
      <c r="M49" s="49"/>
      <c r="N49" s="27"/>
      <c r="O49" s="27"/>
      <c r="P49" s="27"/>
      <c r="Q49" s="27"/>
      <c r="R49" s="27"/>
      <c r="S49" s="27"/>
      <c r="T49" s="27"/>
      <c r="U49" s="50" t="s">
        <v>53</v>
      </c>
      <c r="V49" s="50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6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</sheetData>
  <sheetProtection/>
  <mergeCells count="44">
    <mergeCell ref="Z9:Z12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L10:L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2016-07-28T13:33:44Z</cp:lastPrinted>
  <dcterms:created xsi:type="dcterms:W3CDTF">2010-01-29T08:37:16Z</dcterms:created>
  <dcterms:modified xsi:type="dcterms:W3CDTF">2016-09-12T07:04:19Z</dcterms:modified>
  <cp:category/>
  <cp:version/>
  <cp:contentType/>
  <cp:contentStatus/>
</cp:coreProperties>
</file>