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<sst xmlns="http://schemas.openxmlformats.org/spreadsheetml/2006/main" count="60" uniqueCount="54">
  <si>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</si>
  <si>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</si>
  <si>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</si>
  <si>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</si>
  <si>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</si>
  <si>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</si>
  <si>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</si>
  <si>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</si>
  <si>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</si>
  <si>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</si>
  <si>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</si>
  <si>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</si>
  <si>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</si>
  <si>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</si>
  <si>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</si>
  <si>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</si>
  <si>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</si>
  <si>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</si>
  <si>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</si>
  <si>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</si>
  <si>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</si>
  <si>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</si>
  <si>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</si>
  <si>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</si>
  <si>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</si>
  <si>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</si>
  <si>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</si>
  <si>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</si>
  <si>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</si>
  <si>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</si>
  <si>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</si>
  <si>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</si>
  <si>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</si>
  <si>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</si>
  <si>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</si>
  <si>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</si>
  <si>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</si>
  <si>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</si>
  <si>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</si>
  <si>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</si>
  <si>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</si>
  <si>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</si>
  <si>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</si>
  <si>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</si>
  <si>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</si>
  <si>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</si>
  <si>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</si>
  <si>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</si>
  <si>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</si>
  <si>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</si>
  <si>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</si>
  <si>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01.08.2016 р. </t>
    </r>
    <r>
      <rPr>
        <b/>
        <sz val="12"/>
        <rFont val="Times New Roman"/>
        <family val="1"/>
      </rPr>
      <t xml:space="preserve"> по  31</t>
    </r>
    <r>
      <rPr>
        <b/>
        <u val="single"/>
        <sz val="12"/>
        <rFont val="Times New Roman"/>
        <family val="1"/>
      </rPr>
      <t>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</si>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</sst>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7" fontId="1" fillId="0" borderId="18" xfId="0" applyNumberFormat="1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textRotation="90" wrapText="1"/>
    </xf>
    <xf numFmtId="0" fontId="3" fillId="0" borderId="18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90" zoomScaleSheetLayoutView="90" workbookViewId="0" topLeftCell="A1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7" width="7.125" style="0" customWidth="1"/>
    <col min="18" max="18" width="8.25390625" style="0" customWidth="1"/>
    <col min="19" max="19" width="7.62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3.25390625" style="0" customWidth="1"/>
    <col min="29" max="29" width="9.125" style="4" customWidth="1"/>
  </cols>
  <sheetData>
    <row r="1" spans="1:27" ht="12.75">
      <c r="A1" s="1"/>
      <c r="B1" s="54" t="s">
        <v>12</v>
      </c>
      <c r="C1" s="54"/>
      <c r="D1" s="54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4" t="s">
        <v>34</v>
      </c>
      <c r="C2" s="54"/>
      <c r="D2" s="54"/>
      <c r="E2" s="54"/>
      <c r="F2" s="54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7"/>
      <c r="Y2" s="57"/>
      <c r="Z2" s="1"/>
      <c r="AA2" s="1"/>
    </row>
    <row r="3" spans="1:27" ht="12.75">
      <c r="A3" s="1"/>
      <c r="B3" s="54" t="s">
        <v>35</v>
      </c>
      <c r="C3" s="54"/>
      <c r="D3" s="54"/>
      <c r="E3" s="54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5" t="s">
        <v>3</v>
      </c>
      <c r="C4" s="55"/>
      <c r="D4" s="55"/>
      <c r="E4" s="55"/>
      <c r="F4" s="55"/>
      <c r="G4" s="55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54" t="s">
        <v>42</v>
      </c>
      <c r="C5" s="54"/>
      <c r="D5" s="54"/>
      <c r="E5" s="54"/>
      <c r="F5" s="54"/>
      <c r="G5" s="54"/>
      <c r="H5" s="54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60" t="s">
        <v>30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1:27" ht="33" customHeight="1">
      <c r="A7" s="1"/>
      <c r="B7" s="44" t="s">
        <v>44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1"/>
      <c r="AA7" s="1"/>
    </row>
    <row r="8" spans="1:27" ht="18" customHeight="1">
      <c r="A8" s="1"/>
      <c r="B8" s="46" t="s">
        <v>51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1"/>
      <c r="AA8" s="1"/>
    </row>
    <row r="9" spans="1:29" ht="32.25" customHeight="1">
      <c r="A9" s="1"/>
      <c r="B9" s="73" t="s">
        <v>38</v>
      </c>
      <c r="C9" s="62" t="s">
        <v>31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70" t="s">
        <v>45</v>
      </c>
      <c r="P9" s="71"/>
      <c r="Q9" s="71"/>
      <c r="R9" s="71"/>
      <c r="S9" s="71"/>
      <c r="T9" s="72"/>
      <c r="U9" s="41" t="s">
        <v>28</v>
      </c>
      <c r="V9" s="49" t="s">
        <v>29</v>
      </c>
      <c r="W9" s="53" t="s">
        <v>39</v>
      </c>
      <c r="X9" s="53" t="s">
        <v>40</v>
      </c>
      <c r="Y9" s="53" t="s">
        <v>41</v>
      </c>
      <c r="Z9" s="53" t="s">
        <v>49</v>
      </c>
      <c r="AA9" s="1"/>
      <c r="AB9" s="4"/>
      <c r="AC9"/>
    </row>
    <row r="10" spans="1:29" ht="48.75" customHeight="1">
      <c r="A10" s="1"/>
      <c r="B10" s="74"/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48" t="s">
        <v>21</v>
      </c>
      <c r="I10" s="48" t="s">
        <v>22</v>
      </c>
      <c r="J10" s="48" t="s">
        <v>23</v>
      </c>
      <c r="K10" s="48" t="s">
        <v>24</v>
      </c>
      <c r="L10" s="48" t="s">
        <v>25</v>
      </c>
      <c r="M10" s="52" t="s">
        <v>26</v>
      </c>
      <c r="N10" s="52" t="s">
        <v>27</v>
      </c>
      <c r="O10" s="52" t="s">
        <v>46</v>
      </c>
      <c r="P10" s="52" t="s">
        <v>47</v>
      </c>
      <c r="Q10" s="52" t="s">
        <v>48</v>
      </c>
      <c r="R10" s="52" t="s">
        <v>13</v>
      </c>
      <c r="S10" s="52" t="s">
        <v>14</v>
      </c>
      <c r="T10" s="52" t="s">
        <v>15</v>
      </c>
      <c r="U10" s="42"/>
      <c r="V10" s="50"/>
      <c r="W10" s="53"/>
      <c r="X10" s="53"/>
      <c r="Y10" s="53"/>
      <c r="Z10" s="53"/>
      <c r="AA10" s="1"/>
      <c r="AB10" s="4"/>
      <c r="AC10"/>
    </row>
    <row r="11" spans="1:29" ht="15.75" customHeight="1">
      <c r="A11" s="1"/>
      <c r="B11" s="7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0"/>
      <c r="P11" s="65"/>
      <c r="Q11" s="65"/>
      <c r="R11" s="50"/>
      <c r="S11" s="50"/>
      <c r="T11" s="50"/>
      <c r="U11" s="42"/>
      <c r="V11" s="50"/>
      <c r="W11" s="53"/>
      <c r="X11" s="53"/>
      <c r="Y11" s="53"/>
      <c r="Z11" s="53"/>
      <c r="AA11" s="1"/>
      <c r="AB11" s="4"/>
      <c r="AC11"/>
    </row>
    <row r="12" spans="1:29" ht="21" customHeight="1">
      <c r="A12" s="1"/>
      <c r="B12" s="7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66"/>
      <c r="Q12" s="66"/>
      <c r="R12" s="51"/>
      <c r="S12" s="51"/>
      <c r="T12" s="51"/>
      <c r="U12" s="43"/>
      <c r="V12" s="51"/>
      <c r="W12" s="49"/>
      <c r="X12" s="49"/>
      <c r="Y12" s="49"/>
      <c r="Z12" s="49"/>
      <c r="AA12" s="1"/>
      <c r="AB12" s="4"/>
      <c r="AC12"/>
    </row>
    <row r="13" spans="1:28" s="5" customFormat="1" ht="12.75">
      <c r="A13" s="34"/>
      <c r="B13" s="35">
        <v>1</v>
      </c>
      <c r="C13" s="18">
        <v>95.122</v>
      </c>
      <c r="D13" s="18">
        <v>2.7523</v>
      </c>
      <c r="E13" s="18">
        <v>0.9188</v>
      </c>
      <c r="F13" s="18">
        <v>0.1559</v>
      </c>
      <c r="G13" s="18">
        <v>0.1558</v>
      </c>
      <c r="H13" s="18">
        <v>0.0016</v>
      </c>
      <c r="I13" s="18">
        <v>0.0329</v>
      </c>
      <c r="J13" s="18">
        <v>0.0215</v>
      </c>
      <c r="K13" s="18">
        <v>0.0049</v>
      </c>
      <c r="L13" s="18">
        <v>0.0069</v>
      </c>
      <c r="M13" s="18">
        <v>0.652</v>
      </c>
      <c r="N13" s="18">
        <v>0.1754</v>
      </c>
      <c r="O13" s="18">
        <v>0.7074</v>
      </c>
      <c r="P13" s="19">
        <v>34.6556</v>
      </c>
      <c r="Q13" s="19">
        <v>8277.35</v>
      </c>
      <c r="R13" s="19">
        <v>38.4156</v>
      </c>
      <c r="S13" s="21">
        <v>9175.41</v>
      </c>
      <c r="T13" s="19">
        <v>50.126</v>
      </c>
      <c r="U13" s="21"/>
      <c r="V13" s="22"/>
      <c r="W13" s="23"/>
      <c r="X13" s="24"/>
      <c r="Y13" s="24"/>
      <c r="Z13" s="24"/>
      <c r="AA13" s="36">
        <f>SUM(C13:N13)</f>
        <v>100.00000000000001</v>
      </c>
      <c r="AB13" s="6" t="str">
        <f>IF(AA13=100,"ОК"," ")</f>
        <v>ОК</v>
      </c>
    </row>
    <row r="14" spans="1:28" s="5" customFormat="1" ht="12.75">
      <c r="A14" s="34"/>
      <c r="B14" s="35">
        <v>2</v>
      </c>
      <c r="C14" s="18">
        <v>94.9899</v>
      </c>
      <c r="D14" s="18">
        <v>2.8137</v>
      </c>
      <c r="E14" s="18">
        <v>0.9432</v>
      </c>
      <c r="F14" s="18">
        <v>0.1613</v>
      </c>
      <c r="G14" s="18">
        <v>0.1582</v>
      </c>
      <c r="H14" s="18">
        <v>0.0019</v>
      </c>
      <c r="I14" s="18">
        <v>0.034</v>
      </c>
      <c r="J14" s="18">
        <v>0.0223</v>
      </c>
      <c r="K14" s="18">
        <v>0.0103</v>
      </c>
      <c r="L14" s="18">
        <v>0.0068</v>
      </c>
      <c r="M14" s="18">
        <v>0.67</v>
      </c>
      <c r="N14" s="18">
        <v>0.1884</v>
      </c>
      <c r="O14" s="18">
        <v>0.7087</v>
      </c>
      <c r="P14" s="19">
        <v>34.6894</v>
      </c>
      <c r="Q14" s="19">
        <v>8285.42</v>
      </c>
      <c r="R14" s="19">
        <v>38.4514</v>
      </c>
      <c r="S14" s="21">
        <v>9183.96</v>
      </c>
      <c r="T14" s="19">
        <v>50.129</v>
      </c>
      <c r="U14" s="21"/>
      <c r="V14" s="21"/>
      <c r="W14" s="25"/>
      <c r="X14" s="26"/>
      <c r="Y14" s="26"/>
      <c r="Z14" s="26"/>
      <c r="AA14" s="36">
        <f aca="true" t="shared" si="0" ref="AA14:AA43">SUM(C14:N14)</f>
        <v>100.00000000000001</v>
      </c>
      <c r="AB14" s="6" t="str">
        <f>IF(AA14=100,"ОК"," ")</f>
        <v>ОК</v>
      </c>
    </row>
    <row r="15" spans="1:28" s="5" customFormat="1" ht="12.75">
      <c r="A15" s="34"/>
      <c r="B15" s="35">
        <v>3</v>
      </c>
      <c r="C15" s="18">
        <v>95.0444</v>
      </c>
      <c r="D15" s="18">
        <v>2.7916</v>
      </c>
      <c r="E15" s="18">
        <v>0.9315</v>
      </c>
      <c r="F15" s="18">
        <v>0.1558</v>
      </c>
      <c r="G15" s="18">
        <v>0.1531</v>
      </c>
      <c r="H15" s="18">
        <v>0.0016</v>
      </c>
      <c r="I15" s="18">
        <v>0.0321</v>
      </c>
      <c r="J15" s="18">
        <v>0.021</v>
      </c>
      <c r="K15" s="18">
        <v>0.0054</v>
      </c>
      <c r="L15" s="18">
        <v>0.0074</v>
      </c>
      <c r="M15" s="18">
        <v>0.6756</v>
      </c>
      <c r="N15" s="18">
        <v>0.1805</v>
      </c>
      <c r="O15" s="18">
        <v>0.7079</v>
      </c>
      <c r="P15" s="19">
        <v>34.66</v>
      </c>
      <c r="Q15" s="19">
        <v>8278.4</v>
      </c>
      <c r="R15" s="19">
        <v>38.4199</v>
      </c>
      <c r="S15" s="21">
        <v>9176.44</v>
      </c>
      <c r="T15" s="19">
        <v>50.114</v>
      </c>
      <c r="U15" s="21"/>
      <c r="V15" s="21"/>
      <c r="W15" s="27"/>
      <c r="X15" s="21"/>
      <c r="Y15" s="21"/>
      <c r="Z15" s="21"/>
      <c r="AA15" s="36">
        <f t="shared" si="0"/>
        <v>99.99999999999999</v>
      </c>
      <c r="AB15" s="6" t="str">
        <f>IF(AA15=100,"ОК"," ")</f>
        <v>ОК</v>
      </c>
    </row>
    <row r="16" spans="1:28" s="5" customFormat="1" ht="12.75">
      <c r="A16" s="34"/>
      <c r="B16" s="35">
        <v>4</v>
      </c>
      <c r="C16" s="18">
        <v>95.1246</v>
      </c>
      <c r="D16" s="18">
        <v>2.7177</v>
      </c>
      <c r="E16" s="18">
        <v>0.9099</v>
      </c>
      <c r="F16" s="18">
        <v>0.1564</v>
      </c>
      <c r="G16" s="18">
        <v>0.1501</v>
      </c>
      <c r="H16" s="18">
        <v>0.0016</v>
      </c>
      <c r="I16" s="18">
        <v>0.032</v>
      </c>
      <c r="J16" s="18">
        <v>0.0205</v>
      </c>
      <c r="K16" s="18">
        <v>0.0093</v>
      </c>
      <c r="L16" s="18">
        <v>0.009</v>
      </c>
      <c r="M16" s="18">
        <v>0.6898</v>
      </c>
      <c r="N16" s="18">
        <v>0.1791</v>
      </c>
      <c r="O16" s="18">
        <v>0.7073</v>
      </c>
      <c r="P16" s="19">
        <v>34.6269</v>
      </c>
      <c r="Q16" s="19">
        <v>8270.49</v>
      </c>
      <c r="R16" s="19">
        <v>38.3843</v>
      </c>
      <c r="S16" s="21">
        <v>9167.93</v>
      </c>
      <c r="T16" s="19">
        <v>50.0878</v>
      </c>
      <c r="U16" s="21"/>
      <c r="V16" s="21"/>
      <c r="W16" s="27"/>
      <c r="X16" s="21"/>
      <c r="Y16" s="21"/>
      <c r="Z16" s="21"/>
      <c r="AA16" s="36">
        <f t="shared" si="0"/>
        <v>99.99999999999999</v>
      </c>
      <c r="AB16" s="6" t="str">
        <f>IF(AA16=100,"ОК"," ")</f>
        <v>ОК</v>
      </c>
    </row>
    <row r="17" spans="1:28" s="5" customFormat="1" ht="12.75">
      <c r="A17" s="34"/>
      <c r="B17" s="35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21"/>
      <c r="T17" s="19"/>
      <c r="U17" s="21"/>
      <c r="V17" s="21"/>
      <c r="W17" s="27"/>
      <c r="X17" s="21"/>
      <c r="Y17" s="21"/>
      <c r="Z17" s="21"/>
      <c r="AA17" s="36">
        <f t="shared" si="0"/>
        <v>0</v>
      </c>
      <c r="AB17" s="6" t="str">
        <f>IF(AA17=100,"ОК"," ")</f>
        <v> </v>
      </c>
    </row>
    <row r="18" spans="1:28" s="5" customFormat="1" ht="12.75">
      <c r="A18" s="34"/>
      <c r="B18" s="35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21"/>
      <c r="T18" s="19"/>
      <c r="U18" s="21"/>
      <c r="V18" s="21"/>
      <c r="W18" s="27"/>
      <c r="X18" s="21"/>
      <c r="Y18" s="21"/>
      <c r="Z18" s="21"/>
      <c r="AA18" s="36">
        <f t="shared" si="0"/>
        <v>0</v>
      </c>
      <c r="AB18" s="6"/>
    </row>
    <row r="19" spans="1:28" s="5" customFormat="1" ht="12.75">
      <c r="A19" s="34"/>
      <c r="B19" s="35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20"/>
      <c r="S19" s="21"/>
      <c r="T19" s="19"/>
      <c r="U19" s="21"/>
      <c r="V19" s="21"/>
      <c r="W19" s="27"/>
      <c r="X19" s="21"/>
      <c r="Y19" s="21"/>
      <c r="Z19" s="21"/>
      <c r="AA19" s="36">
        <f t="shared" si="0"/>
        <v>0</v>
      </c>
      <c r="AB19" s="6"/>
    </row>
    <row r="20" spans="1:28" s="5" customFormat="1" ht="12.75">
      <c r="A20" s="34"/>
      <c r="B20" s="35">
        <v>8</v>
      </c>
      <c r="C20" s="18">
        <v>95.0664</v>
      </c>
      <c r="D20" s="18">
        <v>2.7789</v>
      </c>
      <c r="E20" s="18">
        <v>0.9278</v>
      </c>
      <c r="F20" s="18">
        <v>0.1459</v>
      </c>
      <c r="G20" s="18">
        <v>0.1461</v>
      </c>
      <c r="H20" s="18">
        <v>0.0015</v>
      </c>
      <c r="I20" s="18">
        <v>0.0279</v>
      </c>
      <c r="J20" s="18">
        <v>0.0213</v>
      </c>
      <c r="K20" s="18">
        <v>0.0169</v>
      </c>
      <c r="L20" s="18">
        <v>0.009</v>
      </c>
      <c r="M20" s="18">
        <v>0.6521</v>
      </c>
      <c r="N20" s="18">
        <v>0.2062</v>
      </c>
      <c r="O20" s="18">
        <v>0.7079</v>
      </c>
      <c r="P20" s="19">
        <v>34.6488</v>
      </c>
      <c r="Q20" s="19">
        <v>8275.72</v>
      </c>
      <c r="R20" s="19">
        <v>38.3906</v>
      </c>
      <c r="S20" s="21">
        <v>9169.44</v>
      </c>
      <c r="T20" s="19">
        <v>50.0751</v>
      </c>
      <c r="U20" s="21"/>
      <c r="V20" s="21"/>
      <c r="W20" s="27"/>
      <c r="X20" s="21"/>
      <c r="Y20" s="21"/>
      <c r="Z20" s="21"/>
      <c r="AA20" s="36">
        <f t="shared" si="0"/>
        <v>100.00000000000001</v>
      </c>
      <c r="AB20" s="6"/>
    </row>
    <row r="21" spans="1:28" s="5" customFormat="1" ht="12.75">
      <c r="A21" s="34"/>
      <c r="B21" s="35">
        <v>9</v>
      </c>
      <c r="C21" s="18">
        <v>95.1517</v>
      </c>
      <c r="D21" s="18">
        <v>2.7149</v>
      </c>
      <c r="E21" s="18">
        <v>0.8997</v>
      </c>
      <c r="F21" s="18">
        <v>0.1464</v>
      </c>
      <c r="G21" s="18">
        <v>0.1436</v>
      </c>
      <c r="H21" s="18">
        <v>0.0027</v>
      </c>
      <c r="I21" s="18">
        <v>0.0288</v>
      </c>
      <c r="J21" s="18">
        <v>0.0185</v>
      </c>
      <c r="K21" s="18">
        <v>0.0084</v>
      </c>
      <c r="L21" s="18">
        <v>0.0068</v>
      </c>
      <c r="M21" s="18">
        <v>0.7012</v>
      </c>
      <c r="N21" s="18">
        <v>0.1773</v>
      </c>
      <c r="O21" s="18">
        <v>0.7068</v>
      </c>
      <c r="P21" s="19">
        <v>34.6003</v>
      </c>
      <c r="Q21" s="19">
        <v>8264.14</v>
      </c>
      <c r="R21" s="19">
        <v>38.3557</v>
      </c>
      <c r="S21" s="21">
        <v>9161.1</v>
      </c>
      <c r="T21" s="19">
        <v>50.069</v>
      </c>
      <c r="U21" s="21"/>
      <c r="V21" s="21"/>
      <c r="W21" s="27"/>
      <c r="X21" s="21"/>
      <c r="Y21" s="21"/>
      <c r="Z21" s="21"/>
      <c r="AA21" s="36">
        <f t="shared" si="0"/>
        <v>100.00000000000001</v>
      </c>
      <c r="AB21" s="6"/>
    </row>
    <row r="22" spans="1:28" s="5" customFormat="1" ht="12.75">
      <c r="A22" s="34"/>
      <c r="B22" s="35">
        <v>10</v>
      </c>
      <c r="C22" s="18">
        <v>95.0908</v>
      </c>
      <c r="D22" s="18">
        <v>2.7705</v>
      </c>
      <c r="E22" s="18">
        <v>0.9282</v>
      </c>
      <c r="F22" s="18">
        <v>0.1479</v>
      </c>
      <c r="G22" s="18">
        <v>0.1479</v>
      </c>
      <c r="H22" s="18">
        <v>0.0014</v>
      </c>
      <c r="I22" s="18">
        <v>0.0281</v>
      </c>
      <c r="J22" s="18">
        <v>0.0216</v>
      </c>
      <c r="K22" s="18">
        <v>0.0174</v>
      </c>
      <c r="L22" s="18">
        <v>0.0086</v>
      </c>
      <c r="M22" s="18">
        <v>0.6476</v>
      </c>
      <c r="N22" s="18">
        <v>0.19</v>
      </c>
      <c r="O22" s="18">
        <v>0.7078</v>
      </c>
      <c r="P22" s="19">
        <v>34.66</v>
      </c>
      <c r="Q22" s="19">
        <v>8277.94</v>
      </c>
      <c r="R22" s="19">
        <v>38.4</v>
      </c>
      <c r="S22" s="21">
        <v>9171.87</v>
      </c>
      <c r="T22" s="19">
        <v>50.09</v>
      </c>
      <c r="U22" s="21"/>
      <c r="V22" s="21"/>
      <c r="W22" s="27"/>
      <c r="X22" s="21"/>
      <c r="Y22" s="21"/>
      <c r="Z22" s="21"/>
      <c r="AA22" s="36">
        <f t="shared" si="0"/>
        <v>100.00000000000001</v>
      </c>
      <c r="AB22" s="6"/>
    </row>
    <row r="23" spans="1:28" s="5" customFormat="1" ht="12.75">
      <c r="A23" s="34"/>
      <c r="B23" s="35">
        <v>11</v>
      </c>
      <c r="C23" s="18">
        <v>95.2019</v>
      </c>
      <c r="D23" s="18">
        <v>2.6844</v>
      </c>
      <c r="E23" s="18">
        <v>0.9014</v>
      </c>
      <c r="F23" s="18">
        <v>0.1464</v>
      </c>
      <c r="G23" s="18">
        <v>0.1471</v>
      </c>
      <c r="H23" s="18">
        <v>0.0015</v>
      </c>
      <c r="I23" s="18">
        <v>0.0285</v>
      </c>
      <c r="J23" s="18">
        <v>0.0221</v>
      </c>
      <c r="K23" s="18">
        <v>0.0188</v>
      </c>
      <c r="L23" s="18">
        <v>0.0092</v>
      </c>
      <c r="M23" s="18">
        <v>0.6566</v>
      </c>
      <c r="N23" s="18">
        <v>0.1821</v>
      </c>
      <c r="O23" s="18">
        <v>0.7069</v>
      </c>
      <c r="P23" s="19">
        <v>34.62</v>
      </c>
      <c r="Q23" s="19">
        <v>8269.3</v>
      </c>
      <c r="R23" s="19">
        <v>38.36</v>
      </c>
      <c r="S23" s="21">
        <v>9162.61</v>
      </c>
      <c r="T23" s="19">
        <v>50.07</v>
      </c>
      <c r="U23" s="21"/>
      <c r="V23" s="21"/>
      <c r="W23" s="27"/>
      <c r="X23" s="21"/>
      <c r="Y23" s="21"/>
      <c r="Z23" s="21"/>
      <c r="AA23" s="36">
        <f t="shared" si="0"/>
        <v>99.99999999999997</v>
      </c>
      <c r="AB23" s="6"/>
    </row>
    <row r="24" spans="1:28" s="5" customFormat="1" ht="12.75">
      <c r="A24" s="34"/>
      <c r="B24" s="35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1"/>
      <c r="T24" s="19"/>
      <c r="U24" s="21"/>
      <c r="V24" s="21"/>
      <c r="W24" s="27"/>
      <c r="X24" s="21"/>
      <c r="Y24" s="21"/>
      <c r="Z24" s="21"/>
      <c r="AA24" s="36">
        <f t="shared" si="0"/>
        <v>0</v>
      </c>
      <c r="AB24" s="6"/>
    </row>
    <row r="25" spans="1:28" s="5" customFormat="1" ht="12.75">
      <c r="A25" s="34"/>
      <c r="B25" s="35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21"/>
      <c r="T25" s="19"/>
      <c r="U25" s="21"/>
      <c r="V25" s="21"/>
      <c r="W25" s="27"/>
      <c r="X25" s="21"/>
      <c r="Y25" s="21"/>
      <c r="Z25" s="21"/>
      <c r="AA25" s="36">
        <f t="shared" si="0"/>
        <v>0</v>
      </c>
      <c r="AB25" s="6"/>
    </row>
    <row r="26" spans="1:28" s="5" customFormat="1" ht="12.75">
      <c r="A26" s="34"/>
      <c r="B26" s="35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1"/>
      <c r="V26" s="21"/>
      <c r="W26" s="27"/>
      <c r="X26" s="21"/>
      <c r="Y26" s="21"/>
      <c r="Z26" s="21"/>
      <c r="AA26" s="36">
        <f t="shared" si="0"/>
        <v>0</v>
      </c>
      <c r="AB26" s="6"/>
    </row>
    <row r="27" spans="1:28" s="5" customFormat="1" ht="12.75">
      <c r="A27" s="34"/>
      <c r="B27" s="35">
        <v>15</v>
      </c>
      <c r="C27" s="18">
        <v>95.3682</v>
      </c>
      <c r="D27" s="18">
        <v>2.5139</v>
      </c>
      <c r="E27" s="18">
        <v>0.8444</v>
      </c>
      <c r="F27" s="18">
        <v>0.1362</v>
      </c>
      <c r="G27" s="18">
        <v>0.1394</v>
      </c>
      <c r="H27" s="18">
        <v>0.0014</v>
      </c>
      <c r="I27" s="18">
        <v>0.0276</v>
      </c>
      <c r="J27" s="18">
        <v>0.0216</v>
      </c>
      <c r="K27" s="18">
        <v>0.0182</v>
      </c>
      <c r="L27" s="18">
        <v>0.0096</v>
      </c>
      <c r="M27" s="18">
        <v>0.7284</v>
      </c>
      <c r="N27" s="18">
        <v>0.1911</v>
      </c>
      <c r="O27" s="18">
        <v>0.7054</v>
      </c>
      <c r="P27" s="19">
        <v>34.5</v>
      </c>
      <c r="Q27" s="19">
        <v>8241.16</v>
      </c>
      <c r="R27" s="19">
        <v>38.23</v>
      </c>
      <c r="S27" s="21">
        <v>8241.16</v>
      </c>
      <c r="T27" s="19">
        <v>38.23</v>
      </c>
      <c r="U27" s="21"/>
      <c r="V27" s="21"/>
      <c r="W27" s="27"/>
      <c r="X27" s="21"/>
      <c r="Y27" s="18"/>
      <c r="Z27" s="18"/>
      <c r="AA27" s="36">
        <f t="shared" si="0"/>
        <v>100.00000000000001</v>
      </c>
      <c r="AB27" s="6" t="str">
        <f>IF(AA27=100,"ОК"," ")</f>
        <v>ОК</v>
      </c>
    </row>
    <row r="28" spans="1:28" s="5" customFormat="1" ht="12.75">
      <c r="A28" s="34"/>
      <c r="B28" s="7">
        <v>16</v>
      </c>
      <c r="C28" s="18">
        <v>95.2051</v>
      </c>
      <c r="D28" s="18">
        <v>2.6742</v>
      </c>
      <c r="E28" s="18">
        <v>0.8928</v>
      </c>
      <c r="F28" s="18">
        <v>0.1469</v>
      </c>
      <c r="G28" s="18">
        <v>0.1474</v>
      </c>
      <c r="H28" s="18">
        <v>0.0015</v>
      </c>
      <c r="I28" s="18">
        <v>0.0287</v>
      </c>
      <c r="J28" s="18">
        <v>0.0223</v>
      </c>
      <c r="K28" s="18">
        <v>0.0183</v>
      </c>
      <c r="L28" s="18">
        <v>0.0088</v>
      </c>
      <c r="M28" s="18">
        <v>0.662</v>
      </c>
      <c r="N28" s="18">
        <v>0.192</v>
      </c>
      <c r="O28" s="18">
        <v>0.7069</v>
      </c>
      <c r="P28" s="19">
        <v>34.61</v>
      </c>
      <c r="Q28" s="19">
        <v>8266.46</v>
      </c>
      <c r="R28" s="19">
        <v>38.35</v>
      </c>
      <c r="S28" s="21">
        <v>9159.53</v>
      </c>
      <c r="T28" s="19">
        <v>50.0573</v>
      </c>
      <c r="U28" s="21"/>
      <c r="V28" s="21"/>
      <c r="W28" s="28"/>
      <c r="X28" s="21"/>
      <c r="Y28" s="18"/>
      <c r="Z28" s="18"/>
      <c r="AA28" s="36">
        <f t="shared" si="0"/>
        <v>99.99999999999999</v>
      </c>
      <c r="AB28" s="6" t="str">
        <f>IF(AA28=100,"ОК"," ")</f>
        <v>ОК</v>
      </c>
    </row>
    <row r="29" spans="1:28" s="5" customFormat="1" ht="12.75">
      <c r="A29" s="34"/>
      <c r="B29" s="7">
        <v>17</v>
      </c>
      <c r="C29" s="18">
        <v>95.3259</v>
      </c>
      <c r="D29" s="18">
        <v>2.5985</v>
      </c>
      <c r="E29" s="18">
        <v>0.869</v>
      </c>
      <c r="F29" s="18">
        <v>0.1418</v>
      </c>
      <c r="G29" s="18">
        <v>0.1422</v>
      </c>
      <c r="H29" s="18">
        <v>0.0015</v>
      </c>
      <c r="I29" s="18">
        <v>0.0277</v>
      </c>
      <c r="J29" s="18">
        <v>0.021</v>
      </c>
      <c r="K29" s="18">
        <v>0.0177</v>
      </c>
      <c r="L29" s="18">
        <v>0.0095</v>
      </c>
      <c r="M29" s="18">
        <v>0.6666</v>
      </c>
      <c r="N29" s="18">
        <v>0.1786</v>
      </c>
      <c r="O29" s="18">
        <v>0.7058</v>
      </c>
      <c r="P29" s="19">
        <v>34.57</v>
      </c>
      <c r="Q29" s="19">
        <v>8256.78</v>
      </c>
      <c r="R29" s="19">
        <v>38.31</v>
      </c>
      <c r="S29" s="21">
        <v>9149.18</v>
      </c>
      <c r="T29" s="19">
        <v>50.04</v>
      </c>
      <c r="U29" s="21"/>
      <c r="V29" s="21"/>
      <c r="W29" s="28"/>
      <c r="X29" s="21"/>
      <c r="Y29" s="18"/>
      <c r="Z29" s="18"/>
      <c r="AA29" s="36">
        <f t="shared" si="0"/>
        <v>100.00000000000001</v>
      </c>
      <c r="AB29" s="6" t="str">
        <f>IF(AA29=100,"ОК"," ")</f>
        <v>ОК</v>
      </c>
    </row>
    <row r="30" spans="1:28" s="5" customFormat="1" ht="12.75">
      <c r="A30" s="34"/>
      <c r="B30" s="7">
        <v>18</v>
      </c>
      <c r="C30" s="18">
        <v>95.4399</v>
      </c>
      <c r="D30" s="18">
        <v>2.5383</v>
      </c>
      <c r="E30" s="18">
        <v>0.8411</v>
      </c>
      <c r="F30" s="18">
        <v>0.1347</v>
      </c>
      <c r="G30" s="18">
        <v>0.1344</v>
      </c>
      <c r="H30" s="18">
        <v>0.0014</v>
      </c>
      <c r="I30" s="18">
        <v>0.0255</v>
      </c>
      <c r="J30" s="18">
        <v>0.0193</v>
      </c>
      <c r="K30" s="18">
        <v>0.016</v>
      </c>
      <c r="L30" s="18">
        <v>0.0096</v>
      </c>
      <c r="M30" s="18">
        <v>0.6678</v>
      </c>
      <c r="N30" s="18">
        <v>0.172</v>
      </c>
      <c r="O30" s="18">
        <v>0.7046</v>
      </c>
      <c r="P30" s="19">
        <v>34.52</v>
      </c>
      <c r="Q30" s="19">
        <v>8245.7</v>
      </c>
      <c r="R30" s="19">
        <v>38.26</v>
      </c>
      <c r="S30" s="19">
        <v>9137.34</v>
      </c>
      <c r="T30" s="19">
        <v>38.26</v>
      </c>
      <c r="U30" s="21"/>
      <c r="V30" s="21"/>
      <c r="W30" s="28" t="s">
        <v>53</v>
      </c>
      <c r="X30" s="21" t="s">
        <v>53</v>
      </c>
      <c r="Y30" s="18" t="s">
        <v>53</v>
      </c>
      <c r="Z30" s="18"/>
      <c r="AA30" s="36">
        <f t="shared" si="0"/>
        <v>100</v>
      </c>
      <c r="AB30" s="6"/>
    </row>
    <row r="31" spans="1:28" s="5" customFormat="1" ht="12.75">
      <c r="A31" s="34"/>
      <c r="B31" s="7">
        <v>19</v>
      </c>
      <c r="C31" s="18">
        <v>95.7172</v>
      </c>
      <c r="D31" s="18">
        <v>2.3391</v>
      </c>
      <c r="E31" s="18">
        <v>0.7645</v>
      </c>
      <c r="F31" s="18">
        <v>0.1198</v>
      </c>
      <c r="G31" s="18">
        <v>0.1209</v>
      </c>
      <c r="H31" s="18">
        <v>0.0013</v>
      </c>
      <c r="I31" s="18">
        <v>0.0229</v>
      </c>
      <c r="J31" s="18">
        <v>0.0174</v>
      </c>
      <c r="K31" s="18">
        <v>0.0143</v>
      </c>
      <c r="L31" s="40">
        <v>0.0095</v>
      </c>
      <c r="M31" s="18">
        <v>0.7101</v>
      </c>
      <c r="N31" s="18">
        <v>0.163</v>
      </c>
      <c r="O31" s="18">
        <v>0.702</v>
      </c>
      <c r="P31" s="19">
        <v>34.39</v>
      </c>
      <c r="Q31" s="19">
        <v>8214.15</v>
      </c>
      <c r="R31" s="19">
        <v>38.11</v>
      </c>
      <c r="S31" s="21">
        <v>9103.42</v>
      </c>
      <c r="T31" s="19">
        <v>38.11</v>
      </c>
      <c r="U31" s="21"/>
      <c r="V31" s="21"/>
      <c r="W31" s="28"/>
      <c r="X31" s="21"/>
      <c r="Y31" s="18"/>
      <c r="Z31" s="18"/>
      <c r="AA31" s="36">
        <f>SUM(C31:N31)</f>
        <v>100.00000000000001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21"/>
      <c r="T32" s="19"/>
      <c r="U32" s="21"/>
      <c r="V32" s="21"/>
      <c r="W32" s="27"/>
      <c r="X32" s="21"/>
      <c r="Y32" s="18"/>
      <c r="Z32" s="18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21"/>
      <c r="T33" s="19"/>
      <c r="U33" s="21"/>
      <c r="V33" s="21"/>
      <c r="W33" s="27"/>
      <c r="X33" s="21"/>
      <c r="Y33" s="18"/>
      <c r="Z33" s="18"/>
      <c r="AA33" s="36">
        <f t="shared" si="0"/>
        <v>0</v>
      </c>
      <c r="AB33" s="6"/>
    </row>
    <row r="34" spans="1:28" s="5" customFormat="1" ht="12.75">
      <c r="A34" s="34"/>
      <c r="B34" s="7">
        <v>22</v>
      </c>
      <c r="C34" s="18">
        <v>95.6394</v>
      </c>
      <c r="D34" s="18">
        <v>2.4218</v>
      </c>
      <c r="E34" s="18">
        <v>0.7833</v>
      </c>
      <c r="F34" s="18">
        <v>0.1227</v>
      </c>
      <c r="G34" s="18">
        <v>0.1241</v>
      </c>
      <c r="H34" s="18">
        <v>0.0013</v>
      </c>
      <c r="I34" s="18">
        <v>0.0241</v>
      </c>
      <c r="J34" s="18">
        <v>0.0183</v>
      </c>
      <c r="K34" s="18">
        <v>0.0153</v>
      </c>
      <c r="L34" s="18">
        <v>0.0071</v>
      </c>
      <c r="M34" s="18">
        <v>0.6801</v>
      </c>
      <c r="N34" s="18">
        <v>0.1625</v>
      </c>
      <c r="O34" s="18">
        <v>0.7027</v>
      </c>
      <c r="P34" s="19">
        <v>34.4416</v>
      </c>
      <c r="Q34" s="19">
        <v>8226.23</v>
      </c>
      <c r="R34" s="19">
        <v>38.1689</v>
      </c>
      <c r="S34" s="21">
        <v>9116.49</v>
      </c>
      <c r="T34" s="19">
        <v>49.9693</v>
      </c>
      <c r="U34" s="21"/>
      <c r="V34" s="21"/>
      <c r="W34" s="27"/>
      <c r="X34" s="21"/>
      <c r="Y34" s="18"/>
      <c r="Z34" s="18"/>
      <c r="AA34" s="36">
        <f t="shared" si="0"/>
        <v>99.99999999999997</v>
      </c>
      <c r="AB34" s="6"/>
    </row>
    <row r="35" spans="1:28" s="5" customFormat="1" ht="12.75">
      <c r="A35" s="34"/>
      <c r="B35" s="7">
        <v>23</v>
      </c>
      <c r="C35" s="18">
        <v>95.6012</v>
      </c>
      <c r="D35" s="18">
        <v>2.4503</v>
      </c>
      <c r="E35" s="18">
        <v>0.7846</v>
      </c>
      <c r="F35" s="18">
        <v>0.128</v>
      </c>
      <c r="G35" s="18">
        <v>0.1252</v>
      </c>
      <c r="H35" s="18">
        <v>0.0013</v>
      </c>
      <c r="I35" s="18">
        <v>0.0263</v>
      </c>
      <c r="J35" s="18">
        <v>0.017</v>
      </c>
      <c r="K35" s="18">
        <v>0.0064</v>
      </c>
      <c r="L35" s="18">
        <v>0.0073</v>
      </c>
      <c r="M35" s="18">
        <v>0.7011</v>
      </c>
      <c r="N35" s="18">
        <v>0.1513</v>
      </c>
      <c r="O35" s="18">
        <v>0.7028</v>
      </c>
      <c r="P35" s="19">
        <v>34.4431</v>
      </c>
      <c r="Q35" s="19">
        <v>8226.59</v>
      </c>
      <c r="R35" s="19">
        <v>38.1876</v>
      </c>
      <c r="S35" s="21">
        <v>9120.95</v>
      </c>
      <c r="T35" s="19">
        <v>49.9926</v>
      </c>
      <c r="U35" s="21"/>
      <c r="V35" s="21"/>
      <c r="W35" s="27"/>
      <c r="X35" s="21"/>
      <c r="Y35" s="18"/>
      <c r="Z35" s="18"/>
      <c r="AA35" s="36">
        <f t="shared" si="0"/>
        <v>100.00000000000001</v>
      </c>
      <c r="AB35" s="6"/>
    </row>
    <row r="36" spans="1:28" s="5" customFormat="1" ht="12.75">
      <c r="A36" s="34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21"/>
      <c r="T36" s="19"/>
      <c r="U36" s="21"/>
      <c r="V36" s="21"/>
      <c r="W36" s="27"/>
      <c r="X36" s="21"/>
      <c r="Y36" s="21"/>
      <c r="Z36" s="21"/>
      <c r="AA36" s="36">
        <f t="shared" si="0"/>
        <v>0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>
        <v>95.4137</v>
      </c>
      <c r="D37" s="18">
        <v>2.5751</v>
      </c>
      <c r="E37" s="18">
        <v>0.827</v>
      </c>
      <c r="F37" s="18">
        <v>0.1302</v>
      </c>
      <c r="G37" s="18">
        <v>0.1298</v>
      </c>
      <c r="H37" s="18">
        <v>0.0013</v>
      </c>
      <c r="I37" s="18">
        <v>0.0253</v>
      </c>
      <c r="J37" s="18">
        <v>0.0191</v>
      </c>
      <c r="K37" s="18">
        <v>0.0164</v>
      </c>
      <c r="L37" s="18">
        <v>0.0091</v>
      </c>
      <c r="M37" s="18">
        <v>0.6754</v>
      </c>
      <c r="N37" s="18">
        <v>0.1776</v>
      </c>
      <c r="O37" s="18">
        <v>0.7046</v>
      </c>
      <c r="P37" s="19">
        <v>34.5142</v>
      </c>
      <c r="Q37" s="19">
        <v>8243.58</v>
      </c>
      <c r="R37" s="19">
        <v>38.2465</v>
      </c>
      <c r="S37" s="21">
        <v>9135.02</v>
      </c>
      <c r="T37" s="19">
        <v>50.0036</v>
      </c>
      <c r="U37" s="21"/>
      <c r="V37" s="21"/>
      <c r="W37" s="27"/>
      <c r="X37" s="21"/>
      <c r="Y37" s="21"/>
      <c r="Z37" s="21"/>
      <c r="AA37" s="36">
        <f t="shared" si="0"/>
        <v>100.00000000000001</v>
      </c>
      <c r="AB37" s="6" t="str">
        <f>IF(AA37=100,"ОК"," ")</f>
        <v>ОК</v>
      </c>
    </row>
    <row r="38" spans="1:28" s="5" customFormat="1" ht="12.75">
      <c r="A38" s="34"/>
      <c r="B38" s="7">
        <v>26</v>
      </c>
      <c r="C38" s="18">
        <v>95.0505</v>
      </c>
      <c r="D38" s="18">
        <v>2.832</v>
      </c>
      <c r="E38" s="18">
        <v>0.9096</v>
      </c>
      <c r="F38" s="18">
        <v>0.1422</v>
      </c>
      <c r="G38" s="18">
        <v>0.1405</v>
      </c>
      <c r="H38" s="18">
        <v>0.0014</v>
      </c>
      <c r="I38" s="18">
        <v>0.0266</v>
      </c>
      <c r="J38" s="18">
        <v>0.0202</v>
      </c>
      <c r="K38" s="18">
        <v>0.0165</v>
      </c>
      <c r="L38" s="18">
        <v>0.0085</v>
      </c>
      <c r="M38" s="18">
        <v>0.6513</v>
      </c>
      <c r="N38" s="18">
        <v>0.2007</v>
      </c>
      <c r="O38" s="18">
        <v>0.7077</v>
      </c>
      <c r="P38" s="19">
        <v>34.6454</v>
      </c>
      <c r="Q38" s="19">
        <v>8274.91</v>
      </c>
      <c r="R38" s="19">
        <v>38.387</v>
      </c>
      <c r="S38" s="21">
        <v>9168.58</v>
      </c>
      <c r="T38" s="19">
        <v>50.0778</v>
      </c>
      <c r="U38" s="21"/>
      <c r="V38" s="21"/>
      <c r="W38" s="27"/>
      <c r="X38" s="21"/>
      <c r="Y38" s="18"/>
      <c r="Z38" s="18"/>
      <c r="AA38" s="36">
        <f t="shared" si="0"/>
        <v>100</v>
      </c>
      <c r="AB38" s="6" t="str">
        <f>IF(AA38=100,"ОК"," ")</f>
        <v>ОК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1"/>
      <c r="T39" s="19"/>
      <c r="U39" s="21"/>
      <c r="V39" s="21"/>
      <c r="W39" s="27"/>
      <c r="X39" s="28"/>
      <c r="Y39" s="28"/>
      <c r="Z39" s="28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1"/>
      <c r="T40" s="19"/>
      <c r="U40" s="21"/>
      <c r="V40" s="21"/>
      <c r="W40" s="27"/>
      <c r="X40" s="28"/>
      <c r="Y40" s="18"/>
      <c r="Z40" s="18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>
        <v>95.1319</v>
      </c>
      <c r="D41" s="18">
        <v>2.7996</v>
      </c>
      <c r="E41" s="18">
        <v>0.8956</v>
      </c>
      <c r="F41" s="18">
        <v>0.1389</v>
      </c>
      <c r="G41" s="18">
        <v>0.1364</v>
      </c>
      <c r="H41" s="18">
        <v>0.0014</v>
      </c>
      <c r="I41" s="18">
        <v>0.0253</v>
      </c>
      <c r="J41" s="18">
        <v>0.019</v>
      </c>
      <c r="K41" s="18">
        <v>0.0151</v>
      </c>
      <c r="L41" s="18">
        <v>0.008</v>
      </c>
      <c r="M41" s="18">
        <v>0.637</v>
      </c>
      <c r="N41" s="18">
        <v>0.1918</v>
      </c>
      <c r="O41" s="18">
        <v>0.707</v>
      </c>
      <c r="P41" s="19">
        <v>34.6273</v>
      </c>
      <c r="Q41" s="19">
        <v>8270.59</v>
      </c>
      <c r="R41" s="19">
        <v>38.368</v>
      </c>
      <c r="S41" s="21">
        <v>9164.04</v>
      </c>
      <c r="T41" s="19">
        <v>50.08</v>
      </c>
      <c r="U41" s="21"/>
      <c r="V41" s="21"/>
      <c r="W41" s="27"/>
      <c r="X41" s="28"/>
      <c r="Y41" s="18"/>
      <c r="Z41" s="18"/>
      <c r="AA41" s="36">
        <f t="shared" si="0"/>
        <v>100.00000000000001</v>
      </c>
      <c r="AB41" s="6"/>
    </row>
    <row r="42" spans="1:28" s="5" customFormat="1" ht="12.75">
      <c r="A42" s="34"/>
      <c r="B42" s="7">
        <v>30</v>
      </c>
      <c r="C42" s="18">
        <v>94.9965</v>
      </c>
      <c r="D42" s="18">
        <v>2.8702</v>
      </c>
      <c r="E42" s="18">
        <v>0.9146</v>
      </c>
      <c r="F42" s="18">
        <v>0.1417</v>
      </c>
      <c r="G42" s="18">
        <v>0.1392</v>
      </c>
      <c r="H42" s="18">
        <v>0.0014</v>
      </c>
      <c r="I42" s="18">
        <v>0.0258</v>
      </c>
      <c r="J42" s="18">
        <v>0.0193</v>
      </c>
      <c r="K42" s="18">
        <v>0.0155</v>
      </c>
      <c r="L42" s="18">
        <v>0.0097</v>
      </c>
      <c r="M42" s="18">
        <v>0.6614</v>
      </c>
      <c r="N42" s="18">
        <v>0.2047</v>
      </c>
      <c r="O42" s="18">
        <v>0.708</v>
      </c>
      <c r="P42" s="19">
        <v>34.648</v>
      </c>
      <c r="Q42" s="19">
        <v>8275.58</v>
      </c>
      <c r="R42" s="19">
        <v>38.3898</v>
      </c>
      <c r="S42" s="21">
        <v>9169.25</v>
      </c>
      <c r="T42" s="19">
        <v>50.0715</v>
      </c>
      <c r="U42" s="21"/>
      <c r="V42" s="21"/>
      <c r="W42" s="27"/>
      <c r="X42" s="28"/>
      <c r="Y42" s="18"/>
      <c r="Z42" s="18"/>
      <c r="AA42" s="36">
        <f t="shared" si="0"/>
        <v>100</v>
      </c>
      <c r="AB42" s="6"/>
    </row>
    <row r="43" spans="1:28" s="5" customFormat="1" ht="12.75">
      <c r="A43" s="34"/>
      <c r="B43" s="7">
        <v>31</v>
      </c>
      <c r="C43" s="18">
        <v>94.9197</v>
      </c>
      <c r="D43" s="18">
        <v>2.8906</v>
      </c>
      <c r="E43" s="18">
        <v>0.9233</v>
      </c>
      <c r="F43" s="18">
        <v>0.1435</v>
      </c>
      <c r="G43" s="18">
        <v>0.1405</v>
      </c>
      <c r="H43" s="18">
        <v>0.0014</v>
      </c>
      <c r="I43" s="18">
        <v>0.0262</v>
      </c>
      <c r="J43" s="18">
        <v>0.0196</v>
      </c>
      <c r="K43" s="18">
        <v>0.0154</v>
      </c>
      <c r="L43" s="18">
        <v>0.0096</v>
      </c>
      <c r="M43" s="18">
        <v>0.7026</v>
      </c>
      <c r="N43" s="18">
        <v>0.2076</v>
      </c>
      <c r="O43" s="18">
        <v>0.7085</v>
      </c>
      <c r="P43" s="19">
        <v>34.6465</v>
      </c>
      <c r="Q43" s="19">
        <v>8275.17</v>
      </c>
      <c r="R43" s="19">
        <v>38.3874</v>
      </c>
      <c r="S43" s="21">
        <v>9168.67</v>
      </c>
      <c r="T43" s="19">
        <v>50.0496</v>
      </c>
      <c r="U43" s="21"/>
      <c r="V43" s="21"/>
      <c r="W43" s="27"/>
      <c r="X43" s="28"/>
      <c r="Y43" s="29"/>
      <c r="Z43" s="39"/>
      <c r="AA43" s="36">
        <f t="shared" si="0"/>
        <v>100.00000000000003</v>
      </c>
      <c r="AB43" s="6" t="str">
        <f>IF(AA43=100,"ОК"," ")</f>
        <v>ОК</v>
      </c>
    </row>
    <row r="44" spans="1:29" ht="12.75" customHeight="1">
      <c r="A44" s="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37"/>
      <c r="Z44" s="37"/>
      <c r="AA44" s="38"/>
      <c r="AB44" s="3"/>
      <c r="AC44"/>
    </row>
    <row r="45" spans="1:27" ht="12.75">
      <c r="A45" s="1"/>
      <c r="B45" s="1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1"/>
      <c r="Z45" s="1"/>
      <c r="AA45" s="1"/>
    </row>
    <row r="46" spans="1:27" ht="12.75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1:27" ht="12.75">
      <c r="A47" s="1"/>
      <c r="B47" s="1"/>
      <c r="C47" s="58" t="s">
        <v>43</v>
      </c>
      <c r="D47" s="58"/>
      <c r="E47" s="58"/>
      <c r="F47" s="58"/>
      <c r="G47" s="58"/>
      <c r="H47" s="17"/>
      <c r="I47" s="17"/>
      <c r="J47" s="17"/>
      <c r="K47" s="17"/>
      <c r="L47" s="68" t="s">
        <v>36</v>
      </c>
      <c r="M47" s="68"/>
      <c r="N47" s="17"/>
      <c r="O47" s="17"/>
      <c r="P47" s="17"/>
      <c r="Q47" s="17"/>
      <c r="R47" s="17"/>
      <c r="S47" s="17"/>
      <c r="T47" s="69" t="s">
        <v>52</v>
      </c>
      <c r="U47" s="69"/>
      <c r="V47" s="69"/>
      <c r="W47" s="69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58" t="s">
        <v>37</v>
      </c>
      <c r="D49" s="58"/>
      <c r="E49" s="58"/>
      <c r="F49" s="17"/>
      <c r="G49" s="17"/>
      <c r="H49" s="17"/>
      <c r="I49" s="17"/>
      <c r="J49" s="17"/>
      <c r="K49" s="17"/>
      <c r="L49" s="33" t="s">
        <v>50</v>
      </c>
      <c r="M49" s="17"/>
      <c r="N49" s="17"/>
      <c r="O49" s="17"/>
      <c r="P49" s="17"/>
      <c r="Q49" s="17"/>
      <c r="R49" s="17"/>
      <c r="S49" s="17"/>
      <c r="T49" s="59" t="s">
        <v>52</v>
      </c>
      <c r="U49" s="59"/>
      <c r="V49" s="59"/>
      <c r="W49" s="59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3">
    <mergeCell ref="Z9:Z12"/>
    <mergeCell ref="B44:X44"/>
    <mergeCell ref="C47:G47"/>
    <mergeCell ref="L47:M47"/>
    <mergeCell ref="T47:W47"/>
    <mergeCell ref="W9:W12"/>
    <mergeCell ref="J10:J12"/>
    <mergeCell ref="O9:T9"/>
    <mergeCell ref="F10:F12"/>
    <mergeCell ref="B9:B12"/>
    <mergeCell ref="P10:P12"/>
    <mergeCell ref="Q10:Q12"/>
    <mergeCell ref="H10:H12"/>
    <mergeCell ref="N10:N12"/>
    <mergeCell ref="K10:K12"/>
    <mergeCell ref="S10:S12"/>
    <mergeCell ref="R10:R12"/>
    <mergeCell ref="C49:E49"/>
    <mergeCell ref="T49:W49"/>
    <mergeCell ref="G10:G12"/>
    <mergeCell ref="I10:I12"/>
    <mergeCell ref="M10:M12"/>
    <mergeCell ref="C6:AA6"/>
    <mergeCell ref="X9:X12"/>
    <mergeCell ref="T10:T12"/>
    <mergeCell ref="C9:N9"/>
    <mergeCell ref="C45:X45"/>
    <mergeCell ref="B1:D1"/>
    <mergeCell ref="B2:F2"/>
    <mergeCell ref="B3:E3"/>
    <mergeCell ref="B4:G4"/>
    <mergeCell ref="B5:H5"/>
    <mergeCell ref="W2:Y2"/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2016-03-01T07:35:14Z</cp:lastPrinted>
  <dcterms:created xsi:type="dcterms:W3CDTF">2010-01-29T08:37:16Z</dcterms:created>
  <dcterms:modified xsi:type="dcterms:W3CDTF">2016-09-12T07:02:06Z</dcterms:modified>
  <cp:category/>
  <cp:version/>
  <cp:contentType/>
  <cp:contentStatus/>
</cp:coreProperties>
</file>