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<sst xmlns="http://schemas.openxmlformats.org/spreadsheetml/2006/main" count="57" uniqueCount="52">
  <si>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</si>
  <si>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</si>
  <si>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</si>
  <si>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</si>
  <si>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</si>
  <si>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</si>
  <si>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</si>
  <si>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</si>
  <si>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</si>
  <si>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</si>
  <si>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</si>
  <si>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</si>
  <si>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</si>
  <si>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</si>
  <si>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</si>
  <si>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</si>
  <si>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</si>
  <si>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</si>
  <si>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</si>
  <si>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</si>
  <si>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</si>
  <si>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</si>
  <si>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</si>
  <si>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</si>
  <si>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</si>
  <si>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</si>
  <si>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</si>
  <si>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</si>
  <si>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</si>
  <si>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</si>
  <si>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</si>
  <si>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</si>
  <si>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</si>
  <si>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</si>
  <si>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</si>
  <si>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</si>
  <si>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</si>
  <si>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</si>
  <si>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</si>
  <si>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</si>
  <si>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</si>
  <si>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</si>
  <si>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</si>
  <si>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</si>
  <si>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</si>
  <si>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</si>
  <si>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</si>
  <si>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</si>
  <si>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</si>
  <si>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</si>
  <si>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Яворівським УЕГГ ПАТ "Львівгаз" з ГРС Коропуж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</si>
  <si>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Комарно-Дроздовичі Ду500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01.08.2016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31.08.2016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</si>
</sst>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187" fontId="1" fillId="0" borderId="17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6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47" t="s">
        <v>12</v>
      </c>
      <c r="C1" s="47"/>
      <c r="D1" s="47"/>
      <c r="E1" s="47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7" t="s">
        <v>38</v>
      </c>
      <c r="C2" s="47"/>
      <c r="D2" s="47"/>
      <c r="E2" s="47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2"/>
      <c r="X2" s="53"/>
      <c r="Y2" s="53"/>
      <c r="Z2" s="4"/>
      <c r="AA2" s="4"/>
    </row>
    <row r="3" spans="2:27" ht="12.75">
      <c r="B3" s="47" t="s">
        <v>44</v>
      </c>
      <c r="C3" s="47"/>
      <c r="D3" s="47"/>
      <c r="E3" s="47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7" t="s">
        <v>45</v>
      </c>
      <c r="C5" s="47"/>
      <c r="D5" s="47"/>
      <c r="E5" s="47"/>
      <c r="F5" s="47"/>
      <c r="G5" s="47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8" t="s">
        <v>33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9"/>
    </row>
    <row r="7" spans="2:27" ht="33" customHeight="1">
      <c r="B7" s="54" t="s">
        <v>50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4"/>
      <c r="AA7" s="4"/>
    </row>
    <row r="8" spans="2:27" ht="18" customHeight="1">
      <c r="B8" s="56" t="s">
        <v>51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4"/>
      <c r="AA8" s="4"/>
    </row>
    <row r="9" spans="2:29" ht="32.25" customHeight="1">
      <c r="B9" s="72" t="s">
        <v>39</v>
      </c>
      <c r="C9" s="61" t="s">
        <v>34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61" t="s">
        <v>35</v>
      </c>
      <c r="P9" s="62"/>
      <c r="Q9" s="62"/>
      <c r="R9" s="64"/>
      <c r="S9" s="64"/>
      <c r="T9" s="65"/>
      <c r="U9" s="68" t="s">
        <v>31</v>
      </c>
      <c r="V9" s="71" t="s">
        <v>32</v>
      </c>
      <c r="W9" s="60" t="s">
        <v>41</v>
      </c>
      <c r="X9" s="60" t="s">
        <v>42</v>
      </c>
      <c r="Y9" s="60" t="s">
        <v>43</v>
      </c>
      <c r="Z9" s="4"/>
      <c r="AB9" s="7"/>
      <c r="AC9"/>
    </row>
    <row r="10" spans="2:29" ht="48.75" customHeight="1">
      <c r="B10" s="73"/>
      <c r="C10" s="51" t="s">
        <v>19</v>
      </c>
      <c r="D10" s="51" t="s">
        <v>20</v>
      </c>
      <c r="E10" s="51" t="s">
        <v>21</v>
      </c>
      <c r="F10" s="51" t="s">
        <v>22</v>
      </c>
      <c r="G10" s="51" t="s">
        <v>23</v>
      </c>
      <c r="H10" s="51" t="s">
        <v>24</v>
      </c>
      <c r="I10" s="51" t="s">
        <v>25</v>
      </c>
      <c r="J10" s="51" t="s">
        <v>26</v>
      </c>
      <c r="K10" s="51" t="s">
        <v>27</v>
      </c>
      <c r="L10" s="51" t="s">
        <v>28</v>
      </c>
      <c r="M10" s="48" t="s">
        <v>29</v>
      </c>
      <c r="N10" s="48" t="s">
        <v>30</v>
      </c>
      <c r="O10" s="48" t="s">
        <v>13</v>
      </c>
      <c r="P10" s="77" t="s">
        <v>14</v>
      </c>
      <c r="Q10" s="48" t="s">
        <v>16</v>
      </c>
      <c r="R10" s="48" t="s">
        <v>15</v>
      </c>
      <c r="S10" s="48" t="s">
        <v>17</v>
      </c>
      <c r="T10" s="48" t="s">
        <v>18</v>
      </c>
      <c r="U10" s="69"/>
      <c r="V10" s="49"/>
      <c r="W10" s="60"/>
      <c r="X10" s="60"/>
      <c r="Y10" s="60"/>
      <c r="Z10" s="4"/>
      <c r="AB10" s="7"/>
      <c r="AC10"/>
    </row>
    <row r="11" spans="2:29" ht="15.75" customHeight="1">
      <c r="B11" s="7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49"/>
      <c r="N11" s="49"/>
      <c r="O11" s="49"/>
      <c r="P11" s="78"/>
      <c r="Q11" s="75"/>
      <c r="R11" s="49"/>
      <c r="S11" s="49"/>
      <c r="T11" s="49"/>
      <c r="U11" s="69"/>
      <c r="V11" s="49"/>
      <c r="W11" s="60"/>
      <c r="X11" s="60"/>
      <c r="Y11" s="60"/>
      <c r="Z11" s="4"/>
      <c r="AB11" s="7"/>
      <c r="AC11"/>
    </row>
    <row r="12" spans="2:29" ht="21" customHeight="1">
      <c r="B12" s="74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0"/>
      <c r="N12" s="50"/>
      <c r="O12" s="50"/>
      <c r="P12" s="79"/>
      <c r="Q12" s="76"/>
      <c r="R12" s="50"/>
      <c r="S12" s="50"/>
      <c r="T12" s="50"/>
      <c r="U12" s="70"/>
      <c r="V12" s="50"/>
      <c r="W12" s="60"/>
      <c r="X12" s="60"/>
      <c r="Y12" s="60"/>
      <c r="Z12" s="4"/>
      <c r="AB12" s="7"/>
      <c r="AC12"/>
    </row>
    <row r="13" spans="2:28" s="10" customFormat="1" ht="12.75">
      <c r="B13" s="8">
        <v>1</v>
      </c>
      <c r="C13" s="14">
        <v>95.593</v>
      </c>
      <c r="D13" s="14">
        <v>2.342</v>
      </c>
      <c r="E13" s="14">
        <v>0.878</v>
      </c>
      <c r="F13" s="14">
        <v>0.15</v>
      </c>
      <c r="G13" s="14">
        <v>0.147</v>
      </c>
      <c r="H13" s="14">
        <v>0.002</v>
      </c>
      <c r="I13" s="14">
        <v>0.035</v>
      </c>
      <c r="J13" s="14">
        <v>0.025</v>
      </c>
      <c r="K13" s="14">
        <v>0.011</v>
      </c>
      <c r="L13" s="14">
        <v>0.007</v>
      </c>
      <c r="M13" s="14">
        <v>0.634</v>
      </c>
      <c r="N13" s="14">
        <v>0.176</v>
      </c>
      <c r="O13" s="14">
        <v>0.7045</v>
      </c>
      <c r="P13" s="14">
        <v>34.53</v>
      </c>
      <c r="Q13" s="28">
        <v>8248.09</v>
      </c>
      <c r="R13" s="28">
        <v>38.27</v>
      </c>
      <c r="S13" s="9">
        <v>9140.01</v>
      </c>
      <c r="T13" s="9">
        <v>50.04</v>
      </c>
      <c r="U13" s="9"/>
      <c r="V13" s="9"/>
      <c r="W13" s="15"/>
      <c r="X13" s="9"/>
      <c r="Y13" s="9"/>
      <c r="AA13" s="11">
        <f>SUM(C13:N13)</f>
        <v>100.00000000000001</v>
      </c>
      <c r="AB13" s="12" t="str">
        <f>IF(AA13=100,"ОК"," ")</f>
        <v>ОК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1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2"/>
      <c r="X17" s="29"/>
      <c r="Y17" s="29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2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>
        <v>95.633</v>
      </c>
      <c r="D20" s="27">
        <v>2.302</v>
      </c>
      <c r="E20" s="27">
        <v>0.861</v>
      </c>
      <c r="F20" s="27">
        <v>0.144</v>
      </c>
      <c r="G20" s="27">
        <v>0.139</v>
      </c>
      <c r="H20" s="27">
        <v>0.002</v>
      </c>
      <c r="I20" s="27">
        <v>0.029</v>
      </c>
      <c r="J20" s="27">
        <v>0.021</v>
      </c>
      <c r="K20" s="27">
        <v>0.005</v>
      </c>
      <c r="L20" s="27">
        <v>0.007</v>
      </c>
      <c r="M20" s="27">
        <v>0.677</v>
      </c>
      <c r="N20" s="27">
        <v>0.18</v>
      </c>
      <c r="O20" s="27">
        <v>0.7037</v>
      </c>
      <c r="P20" s="28">
        <v>34.47</v>
      </c>
      <c r="Q20" s="28">
        <v>8232.81</v>
      </c>
      <c r="R20" s="28">
        <v>38.2</v>
      </c>
      <c r="S20" s="28">
        <v>9123.49</v>
      </c>
      <c r="T20" s="28">
        <v>49.97</v>
      </c>
      <c r="U20" s="28"/>
      <c r="V20" s="29"/>
      <c r="W20" s="32"/>
      <c r="X20" s="29"/>
      <c r="Y20" s="29"/>
      <c r="AA20" s="11">
        <f t="shared" si="0"/>
        <v>100.00000000000001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2"/>
      <c r="X22" s="29"/>
      <c r="Y22" s="29"/>
      <c r="AA22" s="11">
        <f t="shared" si="0"/>
        <v>0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1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2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1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2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>
        <v>95.804</v>
      </c>
      <c r="D27" s="27">
        <v>2.165</v>
      </c>
      <c r="E27" s="27">
        <v>0.787</v>
      </c>
      <c r="F27" s="27">
        <v>0.133</v>
      </c>
      <c r="G27" s="27">
        <v>0.131</v>
      </c>
      <c r="H27" s="27">
        <v>0.002</v>
      </c>
      <c r="I27" s="27">
        <v>0.027</v>
      </c>
      <c r="J27" s="27">
        <v>0.021</v>
      </c>
      <c r="K27" s="27">
        <v>0.009</v>
      </c>
      <c r="L27" s="27">
        <v>0.006</v>
      </c>
      <c r="M27" s="27">
        <v>0.745</v>
      </c>
      <c r="N27" s="27">
        <v>0.17</v>
      </c>
      <c r="O27" s="27">
        <v>0.702</v>
      </c>
      <c r="P27" s="28">
        <v>34.36</v>
      </c>
      <c r="Q27" s="28">
        <v>8207.71</v>
      </c>
      <c r="R27" s="28">
        <v>38.08</v>
      </c>
      <c r="S27" s="28">
        <v>9096.43</v>
      </c>
      <c r="T27" s="28">
        <v>49.89</v>
      </c>
      <c r="U27" s="28"/>
      <c r="V27" s="29"/>
      <c r="W27" s="34" t="s">
        <v>40</v>
      </c>
      <c r="X27" s="35" t="s">
        <v>40</v>
      </c>
      <c r="Y27" s="35" t="s">
        <v>40</v>
      </c>
      <c r="AA27" s="11">
        <f t="shared" si="0"/>
        <v>100.00000000000001</v>
      </c>
      <c r="AB27" s="12" t="str">
        <f>IF(AA27=100,"ОК"," ")</f>
        <v>ОК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3"/>
      <c r="W28" s="34"/>
      <c r="X28" s="35"/>
      <c r="Y28" s="35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6"/>
      <c r="X29" s="37"/>
      <c r="Y29" s="38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39"/>
      <c r="X30" s="29"/>
      <c r="Y30" s="27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34"/>
      <c r="X31" s="35"/>
      <c r="Y31" s="35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2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2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>
        <v>96.012</v>
      </c>
      <c r="D34" s="27">
        <v>2.12</v>
      </c>
      <c r="E34" s="27">
        <v>0.736</v>
      </c>
      <c r="F34" s="27">
        <v>0.123</v>
      </c>
      <c r="G34" s="27">
        <v>0.122</v>
      </c>
      <c r="H34" s="27">
        <v>0.002</v>
      </c>
      <c r="I34" s="27">
        <v>0.027</v>
      </c>
      <c r="J34" s="27">
        <v>0.019</v>
      </c>
      <c r="K34" s="27">
        <v>0.008</v>
      </c>
      <c r="L34" s="27">
        <v>0.005</v>
      </c>
      <c r="M34" s="27">
        <v>0.678</v>
      </c>
      <c r="N34" s="27">
        <v>0.148</v>
      </c>
      <c r="O34" s="27">
        <v>0.7001</v>
      </c>
      <c r="P34" s="28">
        <v>34.34</v>
      </c>
      <c r="Q34" s="28">
        <v>8201.44</v>
      </c>
      <c r="R34" s="28">
        <v>38.06</v>
      </c>
      <c r="S34" s="28">
        <v>9089.99</v>
      </c>
      <c r="T34" s="28">
        <v>49.92</v>
      </c>
      <c r="U34" s="28"/>
      <c r="V34" s="29"/>
      <c r="W34" s="31"/>
      <c r="X34" s="29"/>
      <c r="Y34" s="27"/>
      <c r="AA34" s="11">
        <f t="shared" si="0"/>
        <v>100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4"/>
      <c r="X35" s="35"/>
      <c r="Y35" s="35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1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4"/>
      <c r="X37" s="35"/>
      <c r="Y37" s="35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2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39"/>
      <c r="Y39" s="39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39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>
        <v>95.74</v>
      </c>
      <c r="D41" s="27">
        <v>2.314</v>
      </c>
      <c r="E41" s="27">
        <v>0.82</v>
      </c>
      <c r="F41" s="27">
        <v>0.138</v>
      </c>
      <c r="G41" s="27">
        <v>0.131</v>
      </c>
      <c r="H41" s="27">
        <v>0.002</v>
      </c>
      <c r="I41" s="27">
        <v>0.025</v>
      </c>
      <c r="J41" s="27">
        <v>0.019</v>
      </c>
      <c r="K41" s="27">
        <v>0.007</v>
      </c>
      <c r="L41" s="27">
        <v>0.005</v>
      </c>
      <c r="M41" s="27">
        <v>0.627</v>
      </c>
      <c r="N41" s="27">
        <v>0.172</v>
      </c>
      <c r="O41" s="27">
        <v>0.7026</v>
      </c>
      <c r="P41" s="28">
        <v>34.46</v>
      </c>
      <c r="Q41" s="28">
        <v>8229.82</v>
      </c>
      <c r="R41" s="28">
        <v>38.19</v>
      </c>
      <c r="S41" s="28">
        <v>9120.47</v>
      </c>
      <c r="T41" s="28">
        <v>50</v>
      </c>
      <c r="U41" s="28"/>
      <c r="V41" s="29"/>
      <c r="W41" s="34"/>
      <c r="X41" s="35"/>
      <c r="Y41" s="35"/>
      <c r="AA41" s="11">
        <f t="shared" si="0"/>
        <v>100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4"/>
      <c r="X42" s="35"/>
      <c r="Y42" s="35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39"/>
      <c r="X43" s="39"/>
      <c r="Y43" s="40"/>
      <c r="AA43" s="11">
        <f t="shared" si="0"/>
        <v>0</v>
      </c>
      <c r="AB43" s="12" t="str">
        <f>IF(AA43=100,"ОК"," ")</f>
        <v> </v>
      </c>
    </row>
    <row r="44" spans="2:29" ht="12.75" customHeight="1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25"/>
      <c r="AA44" s="5"/>
      <c r="AB44" s="6"/>
      <c r="AC44"/>
    </row>
    <row r="45" spans="3:24" ht="12.75"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2:24" ht="12.75">
      <c r="B46" s="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1"/>
      <c r="R46" s="41"/>
      <c r="S46" s="41"/>
      <c r="T46" s="41"/>
      <c r="U46" s="41"/>
      <c r="V46" s="41"/>
      <c r="W46" s="41"/>
      <c r="X46" s="24"/>
    </row>
    <row r="47" spans="2:23" ht="12.75">
      <c r="B47" s="1"/>
      <c r="C47" s="44" t="s">
        <v>46</v>
      </c>
      <c r="D47" s="44"/>
      <c r="E47" s="44"/>
      <c r="F47" s="44"/>
      <c r="G47" s="44"/>
      <c r="H47" s="26"/>
      <c r="I47" s="26"/>
      <c r="J47" s="26"/>
      <c r="K47" s="26"/>
      <c r="L47" s="44" t="s">
        <v>47</v>
      </c>
      <c r="M47" s="44"/>
      <c r="N47" s="26"/>
      <c r="O47" s="26"/>
      <c r="P47" s="26"/>
      <c r="Q47" s="26"/>
      <c r="R47" s="26"/>
      <c r="S47" s="26"/>
      <c r="T47" s="26"/>
      <c r="U47" s="45"/>
      <c r="V47" s="45"/>
      <c r="W47" s="1"/>
    </row>
    <row r="48" spans="2:23" ht="12.75">
      <c r="B48" s="1"/>
      <c r="C48" s="46" t="s">
        <v>36</v>
      </c>
      <c r="D48" s="46"/>
      <c r="E48" s="46"/>
      <c r="F48" s="46"/>
      <c r="G48" s="46"/>
      <c r="H48" s="1"/>
      <c r="I48" s="1"/>
      <c r="J48" s="1"/>
      <c r="K48" s="1"/>
      <c r="L48" s="2" t="s">
        <v>0</v>
      </c>
      <c r="M48" s="1"/>
      <c r="O48" s="1"/>
      <c r="P48" s="1"/>
      <c r="Q48" s="43" t="s">
        <v>1</v>
      </c>
      <c r="R48" s="1"/>
      <c r="S48" s="1"/>
      <c r="U48" s="43" t="s">
        <v>2</v>
      </c>
      <c r="V48" s="2"/>
      <c r="W48" s="1"/>
    </row>
    <row r="49" spans="2:23" ht="18" customHeight="1">
      <c r="B49" s="1"/>
      <c r="C49" s="44" t="s">
        <v>48</v>
      </c>
      <c r="D49" s="44"/>
      <c r="E49" s="44"/>
      <c r="F49" s="26"/>
      <c r="G49" s="26"/>
      <c r="H49" s="26"/>
      <c r="I49" s="26"/>
      <c r="J49" s="26"/>
      <c r="K49" s="26"/>
      <c r="L49" s="44" t="s">
        <v>49</v>
      </c>
      <c r="M49" s="44"/>
      <c r="N49" s="26"/>
      <c r="O49" s="26"/>
      <c r="P49" s="26"/>
      <c r="Q49" s="26"/>
      <c r="R49" s="26"/>
      <c r="S49" s="26"/>
      <c r="T49" s="26"/>
      <c r="U49" s="45"/>
      <c r="V49" s="45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3" t="s">
        <v>1</v>
      </c>
      <c r="R50" s="1"/>
      <c r="S50" s="1"/>
      <c r="U50" s="43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2016-05-30T12:11:39Z</cp:lastPrinted>
  <dcterms:created xsi:type="dcterms:W3CDTF">2010-01-29T08:37:16Z</dcterms:created>
  <dcterms:modified xsi:type="dcterms:W3CDTF">2016-09-12T07:00:06Z</dcterms:modified>
  <cp:category/>
  <cp:version/>
  <cp:contentType/>
  <cp:contentStatus/>
</cp:coreProperties>
</file>