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<sst xmlns="http://schemas.openxmlformats.org/spreadsheetml/2006/main" count="58" uniqueCount="53">
  <si>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</si>
  <si>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</si>
  <si>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</si>
  <si>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</si>
  <si>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</si>
  <si>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</si>
  <si>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</si>
  <si>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</si>
  <si>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</si>
  <si>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</si>
  <si>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</si>
  <si>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</si>
  <si>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</si>
  <si>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</si>
  <si>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</si>
  <si>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</si>
  <si>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</si>
  <si>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</si>
  <si>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</si>
  <si>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</si>
  <si>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</si>
  <si>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</si>
  <si>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</si>
  <si>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</si>
  <si>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</si>
  <si>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</si>
  <si>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</si>
  <si>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</si>
  <si>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</si>
  <si>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</si>
  <si>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</si>
  <si>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</si>
  <si>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</si>
  <si>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</si>
  <si>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</si>
  <si>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</si>
  <si>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</si>
  <si>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</si>
  <si>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</si>
  <si>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</si>
  <si>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</si>
  <si>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</si>
  <si>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</si>
  <si>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</si>
  <si>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</si>
  <si>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</si>
  <si>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</si>
  <si>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</si>
  <si>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</si>
  <si>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</si>
  <si>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Хідновицьким НГП ГПУ "Львівгазвидобування" 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Комарнівькою ВТС Бібрського ЛВУМГ з ГРС "Сірка" Яворів   (зам.до Комарна)</t>
    </r>
  </si>
  <si>
    <t xml:space="preserve">    </t>
  </si>
  <si>
    <r>
      <t xml:space="preserve">з газопроводу </t>
    </r>
    <r>
      <rPr>
        <b/>
        <u val="single"/>
        <sz val="12"/>
        <rFont val="Arial"/>
        <family val="2"/>
      </rPr>
      <t xml:space="preserve">Свидниця -Львів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</si>
</sst>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1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8" t="s">
        <v>12</v>
      </c>
      <c r="C1" s="78"/>
      <c r="D1" s="78"/>
      <c r="E1" s="7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8" t="s">
        <v>38</v>
      </c>
      <c r="C2" s="78"/>
      <c r="D2" s="78"/>
      <c r="E2" s="7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2:27" ht="12.75">
      <c r="B3" s="78" t="s">
        <v>44</v>
      </c>
      <c r="C3" s="78"/>
      <c r="D3" s="78"/>
      <c r="E3" s="7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8" t="s">
        <v>45</v>
      </c>
      <c r="C5" s="78"/>
      <c r="D5" s="78"/>
      <c r="E5" s="78"/>
      <c r="F5" s="78"/>
      <c r="G5" s="7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 t="s">
        <v>51</v>
      </c>
      <c r="AA5" s="4"/>
    </row>
    <row r="6" spans="3:27" ht="21.75" customHeight="1">
      <c r="C6" s="76" t="s">
        <v>33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33" customHeight="1">
      <c r="B7" s="72" t="s">
        <v>50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18" customHeight="1">
      <c r="B8" s="74" t="s">
        <v>52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54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48" t="s">
        <v>31</v>
      </c>
      <c r="V9" s="51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55"/>
      <c r="C10" s="63" t="s">
        <v>19</v>
      </c>
      <c r="D10" s="63" t="s">
        <v>20</v>
      </c>
      <c r="E10" s="63" t="s">
        <v>21</v>
      </c>
      <c r="F10" s="63" t="s">
        <v>22</v>
      </c>
      <c r="G10" s="63" t="s">
        <v>23</v>
      </c>
      <c r="H10" s="63" t="s">
        <v>24</v>
      </c>
      <c r="I10" s="63" t="s">
        <v>25</v>
      </c>
      <c r="J10" s="63" t="s">
        <v>26</v>
      </c>
      <c r="K10" s="63" t="s">
        <v>27</v>
      </c>
      <c r="L10" s="63" t="s">
        <v>28</v>
      </c>
      <c r="M10" s="57" t="s">
        <v>29</v>
      </c>
      <c r="N10" s="57" t="s">
        <v>30</v>
      </c>
      <c r="O10" s="57" t="s">
        <v>13</v>
      </c>
      <c r="P10" s="60" t="s">
        <v>14</v>
      </c>
      <c r="Q10" s="57" t="s">
        <v>16</v>
      </c>
      <c r="R10" s="57" t="s">
        <v>15</v>
      </c>
      <c r="S10" s="57" t="s">
        <v>17</v>
      </c>
      <c r="T10" s="57" t="s">
        <v>18</v>
      </c>
      <c r="U10" s="49"/>
      <c r="V10" s="52"/>
      <c r="W10" s="64"/>
      <c r="X10" s="64"/>
      <c r="Y10" s="64"/>
      <c r="Z10" s="4"/>
      <c r="AB10" s="7"/>
      <c r="AC10"/>
    </row>
    <row r="11" spans="2:29" ht="15.75" customHeight="1">
      <c r="B11" s="5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2"/>
      <c r="N11" s="52"/>
      <c r="O11" s="52"/>
      <c r="P11" s="61"/>
      <c r="Q11" s="58"/>
      <c r="R11" s="52"/>
      <c r="S11" s="52"/>
      <c r="T11" s="52"/>
      <c r="U11" s="49"/>
      <c r="V11" s="52"/>
      <c r="W11" s="64"/>
      <c r="X11" s="64"/>
      <c r="Y11" s="64"/>
      <c r="Z11" s="4"/>
      <c r="AB11" s="7"/>
      <c r="AC11"/>
    </row>
    <row r="12" spans="2:29" ht="21" customHeight="1">
      <c r="B12" s="5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3"/>
      <c r="N12" s="53"/>
      <c r="O12" s="53"/>
      <c r="P12" s="62"/>
      <c r="Q12" s="59"/>
      <c r="R12" s="53"/>
      <c r="S12" s="53"/>
      <c r="T12" s="53"/>
      <c r="U12" s="50"/>
      <c r="V12" s="53"/>
      <c r="W12" s="64"/>
      <c r="X12" s="64"/>
      <c r="Y12" s="64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7"/>
      <c r="R13" s="27"/>
      <c r="S13" s="9"/>
      <c r="T13" s="9"/>
      <c r="U13" s="9"/>
      <c r="V13" s="9"/>
      <c r="W13" s="36"/>
      <c r="X13" s="37"/>
      <c r="Y13" s="37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6">
        <v>99.245</v>
      </c>
      <c r="D14" s="26">
        <v>0.135</v>
      </c>
      <c r="E14" s="26">
        <v>0.031</v>
      </c>
      <c r="F14" s="26">
        <v>0.01</v>
      </c>
      <c r="G14" s="26">
        <v>0.004</v>
      </c>
      <c r="H14" s="26">
        <v>0.002</v>
      </c>
      <c r="I14" s="26">
        <v>0.003</v>
      </c>
      <c r="J14" s="26">
        <v>0.001</v>
      </c>
      <c r="K14" s="26">
        <v>0.001</v>
      </c>
      <c r="L14" s="26">
        <v>0.007</v>
      </c>
      <c r="M14" s="26">
        <v>0.444</v>
      </c>
      <c r="N14" s="26">
        <v>0.117</v>
      </c>
      <c r="O14" s="26">
        <v>0.6734</v>
      </c>
      <c r="P14" s="27">
        <v>33.31</v>
      </c>
      <c r="Q14" s="27">
        <v>7955.49</v>
      </c>
      <c r="R14" s="27">
        <v>36.96</v>
      </c>
      <c r="S14" s="27">
        <v>8827.41</v>
      </c>
      <c r="T14" s="27">
        <v>49.43</v>
      </c>
      <c r="U14" s="27"/>
      <c r="V14" s="28"/>
      <c r="W14" s="29"/>
      <c r="X14" s="28"/>
      <c r="Y14" s="28"/>
      <c r="AA14" s="11">
        <f aca="true" t="shared" si="0" ref="AA14:AA43">SUM(C14:N14)</f>
        <v>100.00000000000004</v>
      </c>
      <c r="AB14" s="12" t="str">
        <f>IF(AA14=100,"ОК"," ")</f>
        <v>ОК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0"/>
      <c r="X16" s="28"/>
      <c r="Y16" s="28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7"/>
      <c r="V17" s="28"/>
      <c r="W17" s="36"/>
      <c r="X17" s="37"/>
      <c r="Y17" s="37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7"/>
      <c r="V18" s="28"/>
      <c r="W18" s="31"/>
      <c r="X18" s="28"/>
      <c r="Y18" s="28"/>
      <c r="AA18" s="11">
        <f t="shared" si="0"/>
        <v>0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>
        <v>99.217</v>
      </c>
      <c r="D22" s="26">
        <v>0.137</v>
      </c>
      <c r="E22" s="26">
        <v>0.031</v>
      </c>
      <c r="F22" s="26">
        <v>0.011</v>
      </c>
      <c r="G22" s="26">
        <v>0.006</v>
      </c>
      <c r="H22" s="26">
        <v>0.002</v>
      </c>
      <c r="I22" s="26">
        <v>0.003</v>
      </c>
      <c r="J22" s="26">
        <v>0.001</v>
      </c>
      <c r="K22" s="26">
        <v>0.001</v>
      </c>
      <c r="L22" s="26">
        <v>0.008</v>
      </c>
      <c r="M22" s="26">
        <v>0.466</v>
      </c>
      <c r="N22" s="26">
        <v>0.117</v>
      </c>
      <c r="O22" s="26">
        <v>0.6736</v>
      </c>
      <c r="P22" s="27">
        <v>33.3</v>
      </c>
      <c r="Q22" s="27">
        <v>7954.33</v>
      </c>
      <c r="R22" s="27">
        <v>36.95</v>
      </c>
      <c r="S22" s="27">
        <v>8826.1</v>
      </c>
      <c r="T22" s="27">
        <v>49.41</v>
      </c>
      <c r="U22" s="27"/>
      <c r="V22" s="28"/>
      <c r="W22" s="36" t="s">
        <v>40</v>
      </c>
      <c r="X22" s="37" t="s">
        <v>40</v>
      </c>
      <c r="Y22" s="37" t="s">
        <v>40</v>
      </c>
      <c r="AA22" s="11">
        <f t="shared" si="0"/>
        <v>100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0"/>
      <c r="X23" s="28"/>
      <c r="Y23" s="28"/>
      <c r="AA23" s="11">
        <f t="shared" si="0"/>
        <v>0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28"/>
      <c r="W24" s="31"/>
      <c r="X24" s="28"/>
      <c r="Y24" s="28"/>
      <c r="AA24" s="11">
        <f t="shared" si="0"/>
        <v>0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0"/>
      <c r="X25" s="28"/>
      <c r="Y25" s="28"/>
      <c r="AA25" s="11">
        <f t="shared" si="0"/>
        <v>0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>
        <v>99.252</v>
      </c>
      <c r="D28" s="26">
        <v>0.13</v>
      </c>
      <c r="E28" s="26">
        <v>0.029</v>
      </c>
      <c r="F28" s="26">
        <v>0.009</v>
      </c>
      <c r="G28" s="26">
        <v>0.006</v>
      </c>
      <c r="H28" s="26">
        <v>0.002</v>
      </c>
      <c r="I28" s="26">
        <v>0.003</v>
      </c>
      <c r="J28" s="26">
        <v>0.001</v>
      </c>
      <c r="K28" s="26">
        <v>0.001</v>
      </c>
      <c r="L28" s="26">
        <v>0.007</v>
      </c>
      <c r="M28" s="26">
        <v>0.441</v>
      </c>
      <c r="N28" s="26">
        <v>0.119</v>
      </c>
      <c r="O28" s="26">
        <v>0.6734</v>
      </c>
      <c r="P28" s="27">
        <v>33.31</v>
      </c>
      <c r="Q28" s="27">
        <v>7955.2</v>
      </c>
      <c r="R28" s="27">
        <v>36.96</v>
      </c>
      <c r="S28" s="27">
        <v>8827.1</v>
      </c>
      <c r="T28" s="27">
        <v>49.43</v>
      </c>
      <c r="U28" s="27"/>
      <c r="V28" s="35"/>
      <c r="W28" s="36"/>
      <c r="X28" s="37"/>
      <c r="Y28" s="37"/>
      <c r="AA28" s="11">
        <f t="shared" si="0"/>
        <v>100</v>
      </c>
      <c r="AB28" s="12" t="str">
        <f>IF(AA28=100,"ОК"," ")</f>
        <v>ОК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AA30" s="11">
        <f t="shared" si="0"/>
        <v>0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36"/>
      <c r="X31" s="37"/>
      <c r="Y31" s="37"/>
      <c r="AA31" s="11">
        <f t="shared" si="0"/>
        <v>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1"/>
      <c r="X32" s="28"/>
      <c r="Y32" s="26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>
        <v>99.222</v>
      </c>
      <c r="D35" s="26">
        <v>0.138</v>
      </c>
      <c r="E35" s="26">
        <v>0.032</v>
      </c>
      <c r="F35" s="26">
        <v>0.01</v>
      </c>
      <c r="G35" s="26">
        <v>0.005</v>
      </c>
      <c r="H35" s="26">
        <v>0.001</v>
      </c>
      <c r="I35" s="26">
        <v>0.002</v>
      </c>
      <c r="J35" s="26">
        <v>0.001</v>
      </c>
      <c r="K35" s="26">
        <v>0.001</v>
      </c>
      <c r="L35" s="26">
        <v>0.007</v>
      </c>
      <c r="M35" s="26">
        <v>0.465</v>
      </c>
      <c r="N35" s="26">
        <v>0.116</v>
      </c>
      <c r="O35" s="26">
        <v>0.6735</v>
      </c>
      <c r="P35" s="27">
        <v>33.3</v>
      </c>
      <c r="Q35" s="27">
        <v>7953.9</v>
      </c>
      <c r="R35" s="27">
        <v>36.95</v>
      </c>
      <c r="S35" s="27">
        <v>8825.64</v>
      </c>
      <c r="T35" s="27">
        <v>49.42</v>
      </c>
      <c r="U35" s="27"/>
      <c r="V35" s="28"/>
      <c r="W35" s="31"/>
      <c r="X35" s="28"/>
      <c r="Y35" s="26"/>
      <c r="AA35" s="11">
        <f t="shared" si="0"/>
        <v>100.00000000000001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8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24"/>
      <c r="AA44" s="5"/>
      <c r="AB44" s="6"/>
      <c r="AC44"/>
    </row>
    <row r="45" spans="3:24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79" t="s">
        <v>46</v>
      </c>
      <c r="D47" s="79"/>
      <c r="E47" s="79"/>
      <c r="F47" s="79"/>
      <c r="G47" s="79"/>
      <c r="H47" s="25"/>
      <c r="I47" s="25"/>
      <c r="J47" s="25"/>
      <c r="K47" s="25"/>
      <c r="L47" s="79" t="s">
        <v>47</v>
      </c>
      <c r="M47" s="79"/>
      <c r="N47" s="25"/>
      <c r="O47" s="25"/>
      <c r="P47" s="25"/>
      <c r="Q47" s="25"/>
      <c r="R47" s="25"/>
      <c r="S47" s="25"/>
      <c r="T47" s="25"/>
      <c r="U47" s="80"/>
      <c r="V47" s="80"/>
      <c r="W47" s="1"/>
    </row>
    <row r="48" spans="2:23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79" t="s">
        <v>48</v>
      </c>
      <c r="D49" s="79"/>
      <c r="E49" s="79"/>
      <c r="F49" s="25"/>
      <c r="G49" s="25"/>
      <c r="H49" s="25"/>
      <c r="I49" s="25"/>
      <c r="J49" s="25"/>
      <c r="K49" s="25"/>
      <c r="L49" s="79" t="s">
        <v>49</v>
      </c>
      <c r="M49" s="79"/>
      <c r="N49" s="25"/>
      <c r="O49" s="25"/>
      <c r="P49" s="25"/>
      <c r="Q49" s="25"/>
      <c r="R49" s="25"/>
      <c r="S49" s="25"/>
      <c r="T49" s="25"/>
      <c r="U49" s="80"/>
      <c r="V49" s="80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2016-06-29T07:49:22Z</cp:lastPrinted>
  <dcterms:created xsi:type="dcterms:W3CDTF">2010-01-29T08:37:16Z</dcterms:created>
  <dcterms:modified xsi:type="dcterms:W3CDTF">2016-09-12T06:59:55Z</dcterms:modified>
  <cp:category/>
  <cp:version/>
  <cp:contentType/>
  <cp:contentStatus/>
</cp:coreProperties>
</file>