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<sst xmlns="http://schemas.openxmlformats.org/spreadsheetml/2006/main" count="57" uniqueCount="52">
  <si>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</si>
  <si>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</si>
  <si>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</si>
  <si>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</si>
  <si>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</si>
  <si>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</si>
  <si>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</si>
  <si>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</si>
  <si>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</si>
  <si>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</si>
  <si>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</si>
  <si>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</si>
  <si>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</si>
  <si>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</si>
  <si>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</si>
  <si>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</si>
  <si>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</si>
  <si>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</si>
  <si>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</si>
  <si>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</si>
  <si>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</si>
  <si>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</si>
  <si>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</si>
  <si>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</si>
  <si>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</si>
  <si>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</si>
  <si>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</si>
  <si>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</si>
  <si>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</si>
  <si>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</si>
  <si>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</si>
  <si>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</si>
  <si>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</si>
  <si>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</si>
  <si>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</si>
  <si>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</si>
  <si>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</si>
  <si>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</si>
  <si>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</si>
  <si>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</si>
  <si>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</si>
  <si>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</si>
  <si>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</si>
  <si>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</si>
  <si>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</si>
  <si>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</si>
  <si>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</si>
  <si>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</si>
  <si>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</si>
  <si>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Не вияв.</t>
  </si>
  <si>
    <r>
      <t>з газопроводу _</t>
    </r>
    <r>
      <rPr>
        <u val="single"/>
        <sz val="10"/>
        <rFont val="Arial"/>
        <family val="2"/>
      </rPr>
      <t>Івацевичі - Комарно (основна).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  01.08.2016р.     по _    31.08.2016р</t>
    </r>
    <r>
      <rPr>
        <sz val="10"/>
        <rFont val="Arial"/>
        <family val="2"/>
      </rPr>
      <t>._____________________________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</si>
  <si>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b/>
        <sz val="10"/>
        <rFont val="Arial"/>
        <family val="2"/>
      </rPr>
      <t>___та прийнятого                     ______</t>
    </r>
    <r>
      <rPr>
        <b/>
        <u val="single"/>
        <sz val="10"/>
        <rFont val="Arial"/>
        <family val="2"/>
      </rPr>
      <t xml:space="preserve">   ГРС    Бібрка, Перемишляни, Кологури, Н.Стрілища_</t>
    </r>
    <r>
      <rPr>
        <b/>
        <sz val="10"/>
        <rFont val="Arial"/>
        <family val="2"/>
      </rPr>
      <t>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</si>
</sst>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1"/>
      <c r="X2" s="42"/>
      <c r="Y2" s="42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</row>
    <row r="7" spans="2:27" ht="28.5" customHeight="1">
      <c r="B7" s="43" t="s">
        <v>51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"/>
      <c r="AA7" s="4"/>
    </row>
    <row r="8" spans="2:27" ht="25.5" customHeight="1">
      <c r="B8" s="45" t="s">
        <v>50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"/>
      <c r="AA8" s="4"/>
    </row>
    <row r="9" spans="2:29" ht="32.25" customHeight="1">
      <c r="B9" s="55" t="s">
        <v>17</v>
      </c>
      <c r="C9" s="50" t="s">
        <v>33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58" t="s">
        <v>43</v>
      </c>
      <c r="P9" s="59"/>
      <c r="Q9" s="59"/>
      <c r="R9" s="60"/>
      <c r="S9" s="60"/>
      <c r="T9" s="61"/>
      <c r="U9" s="64" t="s">
        <v>30</v>
      </c>
      <c r="V9" s="67" t="s">
        <v>31</v>
      </c>
      <c r="W9" s="40" t="s">
        <v>46</v>
      </c>
      <c r="X9" s="40" t="s">
        <v>47</v>
      </c>
      <c r="Y9" s="40" t="s">
        <v>48</v>
      </c>
      <c r="Z9" s="4"/>
      <c r="AB9" s="7"/>
      <c r="AC9"/>
    </row>
    <row r="10" spans="2:29" ht="48.75" customHeight="1">
      <c r="B10" s="68"/>
      <c r="C10" s="40" t="s">
        <v>18</v>
      </c>
      <c r="D10" s="40" t="s">
        <v>19</v>
      </c>
      <c r="E10" s="40" t="s">
        <v>20</v>
      </c>
      <c r="F10" s="40" t="s">
        <v>21</v>
      </c>
      <c r="G10" s="40" t="s">
        <v>22</v>
      </c>
      <c r="H10" s="40" t="s">
        <v>23</v>
      </c>
      <c r="I10" s="40" t="s">
        <v>24</v>
      </c>
      <c r="J10" s="40" t="s">
        <v>25</v>
      </c>
      <c r="K10" s="40" t="s">
        <v>26</v>
      </c>
      <c r="L10" s="40" t="s">
        <v>27</v>
      </c>
      <c r="M10" s="55" t="s">
        <v>28</v>
      </c>
      <c r="N10" s="55" t="s">
        <v>29</v>
      </c>
      <c r="O10" s="55" t="s">
        <v>44</v>
      </c>
      <c r="P10" s="67" t="s">
        <v>45</v>
      </c>
      <c r="Q10" s="55" t="s">
        <v>14</v>
      </c>
      <c r="R10" s="55" t="s">
        <v>13</v>
      </c>
      <c r="S10" s="55" t="s">
        <v>15</v>
      </c>
      <c r="T10" s="47" t="s">
        <v>16</v>
      </c>
      <c r="U10" s="65"/>
      <c r="V10" s="56"/>
      <c r="W10" s="40"/>
      <c r="X10" s="40"/>
      <c r="Y10" s="40"/>
      <c r="Z10" s="4"/>
      <c r="AB10" s="7"/>
      <c r="AC10"/>
    </row>
    <row r="11" spans="2:29" ht="15.75" customHeight="1">
      <c r="B11" s="68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56"/>
      <c r="N11" s="56"/>
      <c r="O11" s="56"/>
      <c r="P11" s="56"/>
      <c r="Q11" s="68"/>
      <c r="R11" s="56"/>
      <c r="S11" s="56"/>
      <c r="T11" s="48"/>
      <c r="U11" s="65"/>
      <c r="V11" s="56"/>
      <c r="W11" s="40"/>
      <c r="X11" s="40"/>
      <c r="Y11" s="40"/>
      <c r="Z11" s="4"/>
      <c r="AB11" s="7"/>
      <c r="AC11"/>
    </row>
    <row r="12" spans="2:29" ht="21" customHeight="1">
      <c r="B12" s="6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57"/>
      <c r="N12" s="57"/>
      <c r="O12" s="57"/>
      <c r="P12" s="57"/>
      <c r="Q12" s="70"/>
      <c r="R12" s="57"/>
      <c r="S12" s="57"/>
      <c r="T12" s="49"/>
      <c r="U12" s="66"/>
      <c r="V12" s="57"/>
      <c r="W12" s="40"/>
      <c r="X12" s="40"/>
      <c r="Y12" s="40"/>
      <c r="Z12" s="4"/>
      <c r="AB12" s="7"/>
      <c r="AC12"/>
    </row>
    <row r="13" spans="2:28" s="9" customFormat="1" ht="12.75">
      <c r="B13" s="28">
        <v>42585</v>
      </c>
      <c r="C13" s="29">
        <v>94.6123</v>
      </c>
      <c r="D13" s="29">
        <v>3.1664</v>
      </c>
      <c r="E13" s="29">
        <v>1.0005</v>
      </c>
      <c r="F13" s="29">
        <v>0.1405</v>
      </c>
      <c r="G13" s="29">
        <v>0.1326</v>
      </c>
      <c r="H13" s="29">
        <v>0.0018</v>
      </c>
      <c r="I13" s="29">
        <v>0.021</v>
      </c>
      <c r="J13" s="29">
        <v>0.0128</v>
      </c>
      <c r="K13" s="29">
        <v>0.0044</v>
      </c>
      <c r="L13" s="29">
        <v>0.0083</v>
      </c>
      <c r="M13" s="29">
        <v>0.6925</v>
      </c>
      <c r="N13" s="29">
        <v>0.2067</v>
      </c>
      <c r="O13" s="29">
        <v>0.7102</v>
      </c>
      <c r="P13" s="30">
        <v>34.73</v>
      </c>
      <c r="Q13" s="30">
        <v>8294</v>
      </c>
      <c r="R13" s="35">
        <v>38.47</v>
      </c>
      <c r="S13" s="31">
        <v>9190</v>
      </c>
      <c r="T13" s="35">
        <v>50.13</v>
      </c>
      <c r="U13" s="31"/>
      <c r="V13" s="31"/>
      <c r="W13" s="36" t="s">
        <v>49</v>
      </c>
      <c r="X13" s="31" t="s">
        <v>49</v>
      </c>
      <c r="Y13" s="31" t="s">
        <v>49</v>
      </c>
      <c r="AA13" s="10">
        <f>SUM(C13:N13)</f>
        <v>99.99980000000001</v>
      </c>
      <c r="AB13" s="11" t="str">
        <f>IF(AA13=100,"ОК"," ")</f>
        <v> </v>
      </c>
    </row>
    <row r="14" spans="2:28" s="9" customFormat="1" ht="12.75">
      <c r="B14" s="28">
        <v>42591</v>
      </c>
      <c r="C14" s="29">
        <v>94.6244</v>
      </c>
      <c r="D14" s="29">
        <v>3.1428</v>
      </c>
      <c r="E14" s="29">
        <v>1.0023</v>
      </c>
      <c r="F14" s="29">
        <v>0.141</v>
      </c>
      <c r="G14" s="29">
        <v>0.1341</v>
      </c>
      <c r="H14" s="29">
        <v>0.002</v>
      </c>
      <c r="I14" s="29">
        <v>0.0213</v>
      </c>
      <c r="J14" s="29">
        <v>0.0132</v>
      </c>
      <c r="K14" s="29">
        <v>0.0036</v>
      </c>
      <c r="L14" s="29">
        <v>0.0085</v>
      </c>
      <c r="M14" s="29">
        <v>0.7052</v>
      </c>
      <c r="N14" s="29">
        <v>0.2016</v>
      </c>
      <c r="O14" s="29">
        <v>0.7101</v>
      </c>
      <c r="P14" s="30">
        <v>34.72</v>
      </c>
      <c r="Q14" s="30">
        <v>8292</v>
      </c>
      <c r="R14" s="35">
        <v>38.47</v>
      </c>
      <c r="S14" s="31">
        <v>9188</v>
      </c>
      <c r="T14" s="35">
        <v>50.12</v>
      </c>
      <c r="U14" s="31"/>
      <c r="V14" s="31"/>
      <c r="W14" s="32"/>
      <c r="X14" s="31"/>
      <c r="Y14" s="31"/>
      <c r="AA14" s="10">
        <f aca="true" t="shared" si="0" ref="AA14:AA22">SUM(C14:N14)</f>
        <v>100</v>
      </c>
      <c r="AB14" s="11" t="str">
        <f>IF(AA14=100,"ОК"," ")</f>
        <v>ОК</v>
      </c>
    </row>
    <row r="15" spans="2:28" s="9" customFormat="1" ht="12.75">
      <c r="B15" s="28">
        <v>42598</v>
      </c>
      <c r="C15" s="29">
        <v>94.5336</v>
      </c>
      <c r="D15" s="29">
        <v>3.2031</v>
      </c>
      <c r="E15" s="29">
        <v>1.0193</v>
      </c>
      <c r="F15" s="29">
        <v>0.1419</v>
      </c>
      <c r="G15" s="29">
        <v>0.1364</v>
      </c>
      <c r="H15" s="29">
        <v>0.0026</v>
      </c>
      <c r="I15" s="29">
        <v>0.0217</v>
      </c>
      <c r="J15" s="29">
        <v>0.0134</v>
      </c>
      <c r="K15" s="29">
        <v>0.003</v>
      </c>
      <c r="L15" s="29">
        <v>0.0084</v>
      </c>
      <c r="M15" s="29">
        <v>0.7086</v>
      </c>
      <c r="N15" s="29">
        <v>0.2079</v>
      </c>
      <c r="O15" s="29">
        <v>0.7108</v>
      </c>
      <c r="P15" s="35">
        <v>34.75</v>
      </c>
      <c r="Q15" s="30">
        <v>8298</v>
      </c>
      <c r="R15" s="35">
        <v>38.49</v>
      </c>
      <c r="S15" s="31">
        <v>9194</v>
      </c>
      <c r="T15" s="35">
        <v>50.13</v>
      </c>
      <c r="U15" s="31"/>
      <c r="V15" s="31"/>
      <c r="W15" s="39"/>
      <c r="X15" s="31"/>
      <c r="Y15" s="31"/>
      <c r="AA15" s="10">
        <f t="shared" si="0"/>
        <v>99.99990000000001</v>
      </c>
      <c r="AB15" s="11" t="str">
        <f>IF(AA15=100,"ОК"," ")</f>
        <v> </v>
      </c>
    </row>
    <row r="16" spans="2:28" s="9" customFormat="1" ht="12.75">
      <c r="B16" s="28">
        <v>42605</v>
      </c>
      <c r="C16" s="29">
        <v>94.6342</v>
      </c>
      <c r="D16" s="29">
        <v>3.1482</v>
      </c>
      <c r="E16" s="29">
        <v>0.9947</v>
      </c>
      <c r="F16" s="29">
        <v>0.1397</v>
      </c>
      <c r="G16" s="29">
        <v>0.1317</v>
      </c>
      <c r="H16" s="29">
        <v>0.001</v>
      </c>
      <c r="I16" s="29">
        <v>0.0205</v>
      </c>
      <c r="J16" s="29">
        <v>0.0122</v>
      </c>
      <c r="K16" s="29">
        <v>0.0029</v>
      </c>
      <c r="L16" s="29">
        <v>0.0091</v>
      </c>
      <c r="M16" s="29">
        <v>0.7044</v>
      </c>
      <c r="N16" s="29">
        <v>0.2014</v>
      </c>
      <c r="O16" s="29">
        <v>0.7099</v>
      </c>
      <c r="P16" s="35">
        <v>34.72</v>
      </c>
      <c r="Q16" s="30">
        <v>8290</v>
      </c>
      <c r="R16" s="35">
        <v>38.46</v>
      </c>
      <c r="S16" s="31">
        <v>9186</v>
      </c>
      <c r="T16" s="35">
        <v>50.12</v>
      </c>
      <c r="U16" s="31"/>
      <c r="V16" s="31"/>
      <c r="W16" s="33"/>
      <c r="X16" s="31"/>
      <c r="Y16" s="31"/>
      <c r="AA16" s="10">
        <f t="shared" si="0"/>
        <v>100.00000000000003</v>
      </c>
      <c r="AB16" s="11" t="str">
        <f>IF(AA16=100,"ОК"," ")</f>
        <v>ОК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30"/>
      <c r="R17" s="35"/>
      <c r="S17" s="31"/>
      <c r="T17" s="35"/>
      <c r="U17" s="31"/>
      <c r="V17" s="31"/>
      <c r="W17" s="34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7"/>
      <c r="R18" s="35"/>
      <c r="S18" s="31"/>
      <c r="T18" s="35"/>
      <c r="U18" s="31"/>
      <c r="V18" s="31"/>
      <c r="W18" s="38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5"/>
      <c r="S22" s="31"/>
      <c r="T22" s="35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1"/>
      <c r="AA23" s="5"/>
      <c r="AB23" s="6"/>
      <c r="AC23"/>
    </row>
    <row r="24" spans="3:24" ht="12.75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Q10:Q12"/>
    <mergeCell ref="H10:H12"/>
    <mergeCell ref="M10:M12"/>
    <mergeCell ref="R10:R12"/>
    <mergeCell ref="C24:X24"/>
    <mergeCell ref="B23:X23"/>
    <mergeCell ref="U9:U12"/>
    <mergeCell ref="V9:V12"/>
    <mergeCell ref="B9:B12"/>
    <mergeCell ref="L10:L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2016-09-01T11:20:29Z</cp:lastPrinted>
  <dcterms:created xsi:type="dcterms:W3CDTF">2010-01-29T08:37:16Z</dcterms:created>
  <dcterms:modified xsi:type="dcterms:W3CDTF">2016-09-12T06:55:37Z</dcterms:modified>
  <cp:category/>
  <cp:version/>
  <cp:contentType/>
  <cp:contentStatus/>
</cp:coreProperties>
</file>