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<sst xmlns="http://schemas.openxmlformats.org/spreadsheetml/2006/main" count="55" uniqueCount="51">
  <si>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</si>
  <si>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</si>
  <si>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</si>
  <si>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</si>
  <si>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</si>
  <si>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</si>
  <si>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</si>
  <si>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</si>
  <si>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</si>
  <si>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</si>
  <si>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</si>
  <si>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</si>
  <si>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</si>
  <si>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</si>
  <si>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</si>
  <si>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</si>
  <si>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</si>
  <si>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</si>
  <si>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</si>
  <si>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</si>
  <si>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</si>
  <si>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</si>
  <si>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</si>
  <si>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</si>
  <si>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</si>
  <si>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</si>
  <si>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</si>
  <si>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</si>
  <si>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</si>
  <si>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</si>
  <si>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</si>
  <si>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</si>
  <si>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</si>
  <si>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</si>
  <si>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</si>
  <si>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</si>
  <si>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</si>
  <si>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</si>
  <si>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</si>
  <si>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</si>
  <si>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</si>
  <si>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</si>
  <si>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</si>
  <si>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</si>
  <si>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Вигода, ГРС Мислівка, ГРС Вишків</t>
  </si>
  <si>
    <t>число Воббе вище кКал/м³</t>
  </si>
  <si>
    <t xml:space="preserve">Витрата газу за місяць V, м³                        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</si>
  <si>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</si>
  <si>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</si>
  <si>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02.09.2016р.</t>
  </si>
  <si>
    <t>з газопроводу "ДУГ - 1" за період з 01.08.2016 року. по 31.08.2016 року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</si>
</sst>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  <numFmt numFmtId="181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textRotation="90" wrapText="1"/>
    </xf>
    <xf numFmtId="0" fontId="5" fillId="0" borderId="23" xfId="0" applyFont="1" applyBorder="1" applyAlignment="1">
      <alignment textRotation="90" wrapText="1"/>
    </xf>
    <xf numFmtId="0" fontId="0" fillId="0" borderId="24" xfId="0" applyFont="1" applyBorder="1" applyAlignment="1">
      <alignment wrapText="1"/>
    </xf>
    <xf numFmtId="0" fontId="5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textRotation="90" wrapText="1"/>
    </xf>
    <xf numFmtId="0" fontId="5" fillId="0" borderId="24" xfId="0" applyFont="1" applyBorder="1" applyAlignment="1">
      <alignment horizontal="center" textRotation="90" wrapText="1"/>
    </xf>
    <xf numFmtId="0" fontId="0" fillId="0" borderId="22" xfId="0" applyFont="1" applyBorder="1" applyAlignment="1">
      <alignment horizont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4">
      <selection activeCell="V15" sqref="V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43.5" customHeight="1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3"/>
      <c r="V2" s="44"/>
      <c r="W2" s="44"/>
      <c r="X2" s="44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38" t="s">
        <v>31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27"/>
      <c r="Z6" s="25"/>
    </row>
    <row r="7" spans="2:26" ht="33" customHeight="1">
      <c r="B7" s="45" t="s">
        <v>44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"/>
      <c r="Z7" s="4"/>
    </row>
    <row r="8" spans="2:26" ht="18" customHeight="1">
      <c r="B8" s="47" t="s">
        <v>50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"/>
      <c r="Z8" s="4"/>
    </row>
    <row r="9" spans="2:28" ht="32.25" customHeight="1">
      <c r="B9" s="58" t="s">
        <v>14</v>
      </c>
      <c r="C9" s="40" t="s">
        <v>32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  <c r="O9" s="49" t="s">
        <v>33</v>
      </c>
      <c r="P9" s="50"/>
      <c r="Q9" s="50"/>
      <c r="R9" s="51"/>
      <c r="S9" s="52"/>
      <c r="T9" s="55" t="s">
        <v>30</v>
      </c>
      <c r="U9" s="39" t="s">
        <v>27</v>
      </c>
      <c r="V9" s="39" t="s">
        <v>28</v>
      </c>
      <c r="W9" s="39" t="s">
        <v>29</v>
      </c>
      <c r="X9" s="39" t="s">
        <v>46</v>
      </c>
      <c r="Y9" s="4"/>
      <c r="AA9" s="7"/>
      <c r="AB9"/>
    </row>
    <row r="10" spans="2:28" ht="48.75" customHeight="1">
      <c r="B10" s="59"/>
      <c r="C10" s="39" t="s">
        <v>15</v>
      </c>
      <c r="D10" s="39" t="s">
        <v>16</v>
      </c>
      <c r="E10" s="39" t="s">
        <v>17</v>
      </c>
      <c r="F10" s="39" t="s">
        <v>18</v>
      </c>
      <c r="G10" s="39" t="s">
        <v>19</v>
      </c>
      <c r="H10" s="39" t="s">
        <v>20</v>
      </c>
      <c r="I10" s="39" t="s">
        <v>21</v>
      </c>
      <c r="J10" s="39" t="s">
        <v>22</v>
      </c>
      <c r="K10" s="39" t="s">
        <v>23</v>
      </c>
      <c r="L10" s="39" t="s">
        <v>24</v>
      </c>
      <c r="M10" s="61" t="s">
        <v>25</v>
      </c>
      <c r="N10" s="61" t="s">
        <v>26</v>
      </c>
      <c r="O10" s="61" t="s">
        <v>41</v>
      </c>
      <c r="P10" s="69" t="s">
        <v>42</v>
      </c>
      <c r="Q10" s="61" t="s">
        <v>12</v>
      </c>
      <c r="R10" s="61" t="s">
        <v>13</v>
      </c>
      <c r="S10" s="61" t="s">
        <v>45</v>
      </c>
      <c r="T10" s="56"/>
      <c r="U10" s="39"/>
      <c r="V10" s="39"/>
      <c r="W10" s="39"/>
      <c r="X10" s="39"/>
      <c r="Y10" s="4"/>
      <c r="AA10" s="7"/>
      <c r="AB10"/>
    </row>
    <row r="11" spans="2:28" ht="15.75" customHeight="1">
      <c r="B11" s="5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62"/>
      <c r="N11" s="62"/>
      <c r="O11" s="62"/>
      <c r="P11" s="62"/>
      <c r="Q11" s="67"/>
      <c r="R11" s="62"/>
      <c r="S11" s="62"/>
      <c r="T11" s="56"/>
      <c r="U11" s="39"/>
      <c r="V11" s="39"/>
      <c r="W11" s="39"/>
      <c r="X11" s="39"/>
      <c r="Y11" s="4"/>
      <c r="AA11" s="7"/>
      <c r="AB11"/>
    </row>
    <row r="12" spans="2:28" ht="21" customHeight="1">
      <c r="B12" s="60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  <c r="N12" s="63"/>
      <c r="O12" s="63"/>
      <c r="P12" s="63"/>
      <c r="Q12" s="68"/>
      <c r="R12" s="63"/>
      <c r="S12" s="63"/>
      <c r="T12" s="57"/>
      <c r="U12" s="39"/>
      <c r="V12" s="39"/>
      <c r="W12" s="39"/>
      <c r="X12" s="39"/>
      <c r="Y12" s="4"/>
      <c r="AA12" s="7"/>
      <c r="AB12"/>
    </row>
    <row r="13" spans="2:27" s="9" customFormat="1" ht="21.75" customHeight="1">
      <c r="B13" s="8">
        <v>2</v>
      </c>
      <c r="C13" s="28">
        <v>91.5212</v>
      </c>
      <c r="D13" s="28">
        <v>5.6363</v>
      </c>
      <c r="E13" s="28">
        <v>0.0862</v>
      </c>
      <c r="F13" s="28">
        <v>0.01</v>
      </c>
      <c r="G13" s="28">
        <v>0.02</v>
      </c>
      <c r="H13" s="28">
        <v>0.001</v>
      </c>
      <c r="I13" s="28">
        <v>0.0103</v>
      </c>
      <c r="J13" s="28">
        <v>0.013</v>
      </c>
      <c r="K13" s="28">
        <v>0.0376</v>
      </c>
      <c r="L13" s="28">
        <v>0.0057</v>
      </c>
      <c r="M13" s="28">
        <v>0.468</v>
      </c>
      <c r="N13" s="28">
        <v>2.1907</v>
      </c>
      <c r="O13" s="28">
        <v>0.7324</v>
      </c>
      <c r="P13" s="28">
        <v>34.1609</v>
      </c>
      <c r="Q13" s="33">
        <v>8159</v>
      </c>
      <c r="R13" s="35">
        <v>48.5518</v>
      </c>
      <c r="S13" s="33">
        <v>11596</v>
      </c>
      <c r="T13" s="29">
        <v>6.5</v>
      </c>
      <c r="U13" s="34">
        <v>0</v>
      </c>
      <c r="V13" s="30">
        <v>0.0002</v>
      </c>
      <c r="W13" s="30">
        <v>0.0003</v>
      </c>
      <c r="X13" s="64">
        <v>101425</v>
      </c>
      <c r="Z13" s="10">
        <f>SUM(C13:N13)</f>
        <v>100.00000000000003</v>
      </c>
      <c r="AA13" s="11" t="str">
        <f>IF(Z13=100,"ОК"," ")</f>
        <v>ОК</v>
      </c>
    </row>
    <row r="14" spans="2:27" s="9" customFormat="1" ht="21.75" customHeight="1">
      <c r="B14" s="8">
        <v>9</v>
      </c>
      <c r="C14" s="28">
        <v>91.5727</v>
      </c>
      <c r="D14" s="28">
        <v>5.6109</v>
      </c>
      <c r="E14" s="28">
        <v>0.0854</v>
      </c>
      <c r="F14" s="28">
        <v>0.0091</v>
      </c>
      <c r="G14" s="28">
        <v>0.0186</v>
      </c>
      <c r="H14" s="28">
        <v>0.0013</v>
      </c>
      <c r="I14" s="28">
        <v>0.0109</v>
      </c>
      <c r="J14" s="28">
        <v>0.0138</v>
      </c>
      <c r="K14" s="28">
        <v>0.0373</v>
      </c>
      <c r="L14" s="28">
        <v>0.0043</v>
      </c>
      <c r="M14" s="28">
        <v>0.4496</v>
      </c>
      <c r="N14" s="28">
        <v>2.1861</v>
      </c>
      <c r="O14" s="28">
        <v>0.7321</v>
      </c>
      <c r="P14" s="28">
        <v>34.1614</v>
      </c>
      <c r="Q14" s="33">
        <v>8159</v>
      </c>
      <c r="R14" s="35">
        <v>48.5637</v>
      </c>
      <c r="S14" s="33">
        <v>11599</v>
      </c>
      <c r="T14" s="29">
        <v>7.7</v>
      </c>
      <c r="U14" s="32"/>
      <c r="V14" s="30"/>
      <c r="W14" s="30"/>
      <c r="X14" s="65"/>
      <c r="Z14" s="10">
        <f>SUM(C14:N14)</f>
        <v>100.00000000000003</v>
      </c>
      <c r="AA14" s="11" t="str">
        <f>IF(Z14=100,"ОК"," ")</f>
        <v>ОК</v>
      </c>
    </row>
    <row r="15" spans="2:27" s="9" customFormat="1" ht="21.75" customHeight="1">
      <c r="B15" s="8">
        <v>16</v>
      </c>
      <c r="C15" s="28">
        <v>91.563</v>
      </c>
      <c r="D15" s="28">
        <v>5.6197</v>
      </c>
      <c r="E15" s="28">
        <v>0.0857</v>
      </c>
      <c r="F15" s="28">
        <v>0.0098</v>
      </c>
      <c r="G15" s="28">
        <v>0.0203</v>
      </c>
      <c r="H15" s="28">
        <v>0.0019</v>
      </c>
      <c r="I15" s="28">
        <v>0.0084</v>
      </c>
      <c r="J15" s="28">
        <v>0.0106</v>
      </c>
      <c r="K15" s="28">
        <v>0.0313</v>
      </c>
      <c r="L15" s="28">
        <v>0.0054</v>
      </c>
      <c r="M15" s="28">
        <v>0.4581</v>
      </c>
      <c r="N15" s="28">
        <v>2.1858</v>
      </c>
      <c r="O15" s="28">
        <v>0.732</v>
      </c>
      <c r="P15" s="28">
        <v>34.1496</v>
      </c>
      <c r="Q15" s="33">
        <v>8156</v>
      </c>
      <c r="R15" s="35">
        <v>48.5524</v>
      </c>
      <c r="S15" s="33">
        <v>11597</v>
      </c>
      <c r="T15" s="29">
        <v>7.9</v>
      </c>
      <c r="U15" s="31"/>
      <c r="V15" s="30"/>
      <c r="W15" s="28"/>
      <c r="X15" s="65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30</v>
      </c>
      <c r="C16" s="28">
        <v>91.6429</v>
      </c>
      <c r="D16" s="28">
        <v>4.9617</v>
      </c>
      <c r="E16" s="28">
        <v>0.5617</v>
      </c>
      <c r="F16" s="28">
        <v>0.0643</v>
      </c>
      <c r="G16" s="28">
        <v>0.0908</v>
      </c>
      <c r="H16" s="28">
        <v>0.0006</v>
      </c>
      <c r="I16" s="28">
        <v>0.0302</v>
      </c>
      <c r="J16" s="28">
        <v>0.0239</v>
      </c>
      <c r="K16" s="28">
        <v>0.0185</v>
      </c>
      <c r="L16" s="28">
        <v>0.0082</v>
      </c>
      <c r="M16" s="28">
        <v>1.016</v>
      </c>
      <c r="N16" s="28">
        <v>1.5812</v>
      </c>
      <c r="O16" s="28">
        <v>0.732</v>
      </c>
      <c r="P16" s="28">
        <v>34.3534</v>
      </c>
      <c r="Q16" s="33">
        <v>8205</v>
      </c>
      <c r="R16" s="35">
        <v>48.8307</v>
      </c>
      <c r="S16" s="33">
        <v>11663</v>
      </c>
      <c r="T16" s="29">
        <v>-0.2</v>
      </c>
      <c r="U16" s="31"/>
      <c r="V16" s="30"/>
      <c r="W16" s="30"/>
      <c r="X16" s="66"/>
      <c r="Z16" s="10">
        <f>SUM(C16:N16)</f>
        <v>100.00000000000001</v>
      </c>
      <c r="AA16" s="11" t="str">
        <f>IF(Z16=100,"ОК"," ")</f>
        <v>ОК</v>
      </c>
    </row>
    <row r="17" spans="2:28" ht="12.75" customHeight="1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37"/>
      <c r="X17" s="21"/>
      <c r="Z17" s="5"/>
      <c r="AA17" s="6"/>
      <c r="AB17"/>
    </row>
    <row r="18" spans="3:23" ht="12.75"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49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49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F10:F12"/>
    <mergeCell ref="I10:I12"/>
    <mergeCell ref="L10:L12"/>
    <mergeCell ref="O10:O12"/>
    <mergeCell ref="P10:P12"/>
    <mergeCell ref="K10:K12"/>
    <mergeCell ref="R10:R12"/>
    <mergeCell ref="X13:X16"/>
    <mergeCell ref="S10:S12"/>
    <mergeCell ref="N10:N12"/>
    <mergeCell ref="G10:G12"/>
    <mergeCell ref="Q10:Q12"/>
    <mergeCell ref="O9:S9"/>
    <mergeCell ref="V9:V12"/>
    <mergeCell ref="E10:E12"/>
    <mergeCell ref="J10:J12"/>
    <mergeCell ref="C18:V18"/>
    <mergeCell ref="B17:V17"/>
    <mergeCell ref="T9:T12"/>
    <mergeCell ref="B9:B12"/>
    <mergeCell ref="H10:H12"/>
    <mergeCell ref="M10:M12"/>
    <mergeCell ref="B6:X6"/>
    <mergeCell ref="W9:W12"/>
    <mergeCell ref="C9:N9"/>
    <mergeCell ref="U9:U12"/>
    <mergeCell ref="U2:X2"/>
    <mergeCell ref="B7:X7"/>
    <mergeCell ref="B8:X8"/>
    <mergeCell ref="D10:D12"/>
    <mergeCell ref="C10:C12"/>
    <mergeCell ref="X9:X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2016-02-24T07:20:53Z</cp:lastPrinted>
  <dcterms:created xsi:type="dcterms:W3CDTF">2010-01-29T08:37:16Z</dcterms:created>
  <dcterms:modified xsi:type="dcterms:W3CDTF">2016-09-02T05:57:54Z</dcterms:modified>
  <cp:category/>
  <cp:version/>
  <cp:contentType/>
  <cp:contentStatus/>
</cp:coreProperties>
</file>