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99" activeTab="0"/>
  </bookViews>
  <sheets>
    <sheet name="паспорт ФХП УПУ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<sst xmlns="http://schemas.openxmlformats.org/spreadsheetml/2006/main" count="40" uniqueCount="40">
  <si>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метан</t>
  </si>
  <si>
    <t>етан</t>
  </si>
  <si>
    <t>пропан</t>
  </si>
  <si>
    <t>ізо-бутан</t>
  </si>
  <si>
    <t>н-бутан</t>
  </si>
  <si>
    <t>азот</t>
  </si>
  <si>
    <t>діоксид вуглецю</t>
  </si>
  <si>
    <t>кисень</t>
  </si>
  <si>
    <t>Гребінківського ПМ Лубенського ЛВУМГ</t>
  </si>
  <si>
    <t>Число місяця</t>
  </si>
  <si>
    <t>нео-пентан</t>
  </si>
  <si>
    <t>ізо-пентан</t>
  </si>
  <si>
    <t>н-пентан</t>
  </si>
  <si>
    <t>гексани 
та вищі</t>
  </si>
  <si>
    <t>при 20 ºС,
101,325 кПа</t>
  </si>
  <si>
    <t>Температура точки роси вуглеводнів, ºС</t>
  </si>
  <si>
    <t>Вимірювальна хіміко-аналітична лабораторія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</si>
  <si>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</si>
  <si>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свідоцтво про атестацію № 200-15, чинне до 31.12.2018р.</t>
  </si>
  <si>
    <t>Компонентний склад, ( % мол.)</t>
  </si>
  <si>
    <t>Температура точки роси     вологи (Р = 3.92 МПа), ºС</t>
  </si>
  <si>
    <t xml:space="preserve">переданого ПАТ "УКРТРАНСГАЗ", філія УМГ "КИЇВТРАНСГАЗ", Лубенським ЛВУМГ та прийнятого ПАТ "ЧЕРКАСИГАЗ"   </t>
  </si>
  <si>
    <r>
      <t>Теплота згоряння нижча,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</si>
  <si>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зоряння нижча ккал/м³</t>
  </si>
  <si>
    <r>
      <t>Теплота згоряння вища,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</si>
  <si>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згоряння вища ккал/м³</t>
  </si>
  <si>
    <r>
      <t>Число Воббе вище,
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</si>
  <si>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Масова концентрація
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</si>
  <si>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</si>
  <si>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 домішок, г/м</t>
    </r>
    <r>
      <rPr>
        <vertAlign val="superscript"/>
        <sz val="11"/>
        <rFont val="Times New Roman"/>
        <family val="1"/>
      </rPr>
      <t>3</t>
    </r>
  </si>
  <si>
    <t xml:space="preserve">по газопроводу  УРЕНГОЙ-ПОМАРИ-УЖГОРОД </t>
  </si>
  <si>
    <t>ПАСПОРТ ФІЗИКО-ХІМІЧНИХ ПОКАЗНИКІВ ПРИРОДНОГО ГАЗУ  № 15-48</t>
  </si>
  <si>
    <r>
      <t xml:space="preserve">     Сумарна витрата газу за
           місяць, тис. м</t>
    </r>
    <r>
      <rPr>
        <sz val="11"/>
        <rFont val="Calibri"/>
        <family val="2"/>
      </rPr>
      <t>³</t>
    </r>
  </si>
  <si>
    <t xml:space="preserve">   Добова витрата газу, тис. м³</t>
  </si>
  <si>
    <t>за період з  1 липня   по  31  липня  2016 року</t>
  </si>
  <si>
    <t xml:space="preserve"> Головний інженер Лубенського ЛВУМГ                                                          В.П Сирота              ___________________                   29.07.2016 р.
                      </t>
  </si>
  <si>
    <r>
      <rPr>
        <sz val="10"/>
        <rFont val="Calibri"/>
        <family val="2"/>
      </rPr>
      <t>&lt;</t>
    </r>
    <r>
      <rPr>
        <sz val="10"/>
        <rFont val="Times New Roman"/>
        <family val="1"/>
      </rPr>
      <t xml:space="preserve"> 0,006</t>
    </r>
  </si>
  <si>
    <r>
      <rPr>
        <sz val="10"/>
        <rFont val="Calibri"/>
        <family val="2"/>
      </rPr>
      <t>&lt;</t>
    </r>
    <r>
      <rPr>
        <sz val="10"/>
        <rFont val="Times New Roman"/>
        <family val="1"/>
      </rPr>
      <t xml:space="preserve"> 0,02</t>
    </r>
  </si>
  <si>
    <t>відсут.</t>
  </si>
  <si>
    <t xml:space="preserve">Rерівника лабораторії  ВХАЛ Гребінківського ПМ                                          Т.В.Ямщикова             ___________________                   29.07.2016 р.
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</si>
</sst>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72" fontId="0" fillId="0" borderId="0" xfId="0" applyNumberFormat="1" applyBorder="1" applyAlignment="1">
      <alignment/>
    </xf>
    <xf numFmtId="17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74" fontId="1" fillId="0" borderId="10" xfId="57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4" fontId="1" fillId="0" borderId="10" xfId="57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43"/>
  <sheetViews>
    <sheetView tabSelected="1" zoomScale="110" zoomScaleNormal="110" workbookViewId="0" topLeftCell="H1">
      <selection activeCell="AB25" sqref="AB25"/>
    </sheetView>
  </sheetViews>
  <sheetFormatPr defaultColWidth="9.125" defaultRowHeight="12.75"/>
  <cols>
    <col min="1" max="1" width="5.75390625" style="0" customWidth="1"/>
    <col min="2" max="2" width="4.875" style="0" customWidth="1"/>
    <col min="3" max="3" width="8.375" style="0" customWidth="1"/>
    <col min="4" max="5" width="6.625" style="0" customWidth="1"/>
    <col min="6" max="6" width="6.125" style="0" customWidth="1"/>
    <col min="7" max="8" width="6.00390625" style="0" customWidth="1"/>
    <col min="9" max="14" width="6.625" style="0" customWidth="1"/>
    <col min="15" max="15" width="7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6.375" style="0" customWidth="1"/>
    <col min="20" max="20" width="6.25390625" style="0" customWidth="1"/>
    <col min="21" max="21" width="6.875" style="0" customWidth="1"/>
    <col min="22" max="22" width="6.75390625" style="0" customWidth="1"/>
    <col min="23" max="23" width="6.25390625" style="0" customWidth="1"/>
    <col min="24" max="24" width="5.75390625" style="0" customWidth="1"/>
    <col min="25" max="25" width="7.00390625" style="0" customWidth="1"/>
  </cols>
  <sheetData>
    <row r="1" spans="16:25" ht="10.5" customHeight="1">
      <c r="P1" s="54" t="s">
        <v>16</v>
      </c>
      <c r="Q1" s="54"/>
      <c r="R1" s="54"/>
      <c r="S1" s="54"/>
      <c r="T1" s="54"/>
      <c r="U1" s="54"/>
      <c r="V1" s="54"/>
      <c r="W1" s="54"/>
      <c r="X1" s="54"/>
      <c r="Y1" s="54"/>
    </row>
    <row r="2" spans="16:25" ht="10.5" customHeight="1">
      <c r="P2" s="54" t="s">
        <v>8</v>
      </c>
      <c r="Q2" s="54"/>
      <c r="R2" s="54"/>
      <c r="S2" s="54"/>
      <c r="T2" s="54"/>
      <c r="U2" s="54"/>
      <c r="V2" s="54"/>
      <c r="W2" s="54"/>
      <c r="X2" s="54"/>
      <c r="Y2" s="54"/>
    </row>
    <row r="3" spans="16:25" ht="10.5" customHeight="1">
      <c r="P3" s="54" t="s">
        <v>18</v>
      </c>
      <c r="Q3" s="54"/>
      <c r="R3" s="54"/>
      <c r="S3" s="54"/>
      <c r="T3" s="54"/>
      <c r="U3" s="54"/>
      <c r="V3" s="54"/>
      <c r="W3" s="54"/>
      <c r="X3" s="54"/>
      <c r="Y3" s="54"/>
    </row>
    <row r="4" spans="20:25" ht="9" customHeight="1">
      <c r="T4" s="3"/>
      <c r="U4" s="3"/>
      <c r="V4" s="3"/>
      <c r="W4" s="3"/>
      <c r="X4" s="3"/>
      <c r="Y4" s="3"/>
    </row>
    <row r="5" spans="2:25" ht="14.25" customHeight="1">
      <c r="B5" s="55" t="s">
        <v>31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5" ht="14.25" customHeight="1">
      <c r="B6" s="55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2:25" ht="14.25" customHeight="1">
      <c r="B7" s="55" t="s">
        <v>30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2:25" ht="14.25" customHeight="1">
      <c r="B8" s="55" t="s">
        <v>34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ht="8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7" ht="17.25" customHeight="1">
      <c r="B10" s="45" t="s">
        <v>9</v>
      </c>
      <c r="C10" s="56" t="s">
        <v>19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0" t="s">
        <v>17</v>
      </c>
      <c r="P10" s="59" t="s">
        <v>22</v>
      </c>
      <c r="Q10" s="51" t="s">
        <v>23</v>
      </c>
      <c r="R10" s="59" t="s">
        <v>24</v>
      </c>
      <c r="S10" s="51" t="s">
        <v>25</v>
      </c>
      <c r="T10" s="65" t="s">
        <v>26</v>
      </c>
      <c r="U10" s="51" t="s">
        <v>20</v>
      </c>
      <c r="V10" s="57" t="s">
        <v>15</v>
      </c>
      <c r="W10" s="49" t="s">
        <v>27</v>
      </c>
      <c r="X10" s="50" t="s">
        <v>28</v>
      </c>
      <c r="Y10" s="50" t="s">
        <v>29</v>
      </c>
      <c r="Z10" s="66" t="s">
        <v>33</v>
      </c>
      <c r="AA10" s="67" t="s">
        <v>32</v>
      </c>
    </row>
    <row r="11" spans="2:27" ht="17.25" customHeight="1">
      <c r="B11" s="46"/>
      <c r="C11" s="48" t="s">
        <v>0</v>
      </c>
      <c r="D11" s="48" t="s">
        <v>1</v>
      </c>
      <c r="E11" s="48" t="s">
        <v>2</v>
      </c>
      <c r="F11" s="48" t="s">
        <v>3</v>
      </c>
      <c r="G11" s="48" t="s">
        <v>4</v>
      </c>
      <c r="H11" s="45" t="s">
        <v>10</v>
      </c>
      <c r="I11" s="45" t="s">
        <v>11</v>
      </c>
      <c r="J11" s="48" t="s">
        <v>12</v>
      </c>
      <c r="K11" s="48" t="s">
        <v>13</v>
      </c>
      <c r="L11" s="48" t="s">
        <v>7</v>
      </c>
      <c r="M11" s="48" t="s">
        <v>5</v>
      </c>
      <c r="N11" s="48" t="s">
        <v>6</v>
      </c>
      <c r="O11" s="50"/>
      <c r="P11" s="59"/>
      <c r="Q11" s="52"/>
      <c r="R11" s="59"/>
      <c r="S11" s="52"/>
      <c r="T11" s="65"/>
      <c r="U11" s="52"/>
      <c r="V11" s="58"/>
      <c r="W11" s="49"/>
      <c r="X11" s="50"/>
      <c r="Y11" s="50"/>
      <c r="Z11" s="68"/>
      <c r="AA11" s="68"/>
    </row>
    <row r="12" spans="2:27" ht="84" customHeight="1">
      <c r="B12" s="46"/>
      <c r="C12" s="49"/>
      <c r="D12" s="49"/>
      <c r="E12" s="49"/>
      <c r="F12" s="49"/>
      <c r="G12" s="49"/>
      <c r="H12" s="46"/>
      <c r="I12" s="46"/>
      <c r="J12" s="49"/>
      <c r="K12" s="49"/>
      <c r="L12" s="49"/>
      <c r="M12" s="49"/>
      <c r="N12" s="49"/>
      <c r="O12" s="50"/>
      <c r="P12" s="59"/>
      <c r="Q12" s="53"/>
      <c r="R12" s="59"/>
      <c r="S12" s="53"/>
      <c r="T12" s="65"/>
      <c r="U12" s="52"/>
      <c r="V12" s="58"/>
      <c r="W12" s="49"/>
      <c r="X12" s="50"/>
      <c r="Y12" s="50"/>
      <c r="Z12" s="68"/>
      <c r="AA12" s="68"/>
    </row>
    <row r="13" spans="2:27" ht="26.25" customHeight="1">
      <c r="B13" s="47"/>
      <c r="C13" s="49"/>
      <c r="D13" s="49"/>
      <c r="E13" s="49"/>
      <c r="F13" s="49"/>
      <c r="G13" s="49"/>
      <c r="H13" s="47"/>
      <c r="I13" s="47"/>
      <c r="J13" s="49"/>
      <c r="K13" s="49"/>
      <c r="L13" s="49"/>
      <c r="M13" s="49"/>
      <c r="N13" s="49"/>
      <c r="O13" s="60" t="s">
        <v>14</v>
      </c>
      <c r="P13" s="61"/>
      <c r="Q13" s="61"/>
      <c r="R13" s="61"/>
      <c r="S13" s="61"/>
      <c r="T13" s="61"/>
      <c r="U13" s="53"/>
      <c r="V13" s="48"/>
      <c r="W13" s="49"/>
      <c r="X13" s="50"/>
      <c r="Y13" s="50"/>
      <c r="Z13" s="69"/>
      <c r="AA13" s="69"/>
    </row>
    <row r="14" spans="2:27" ht="14.25" customHeight="1">
      <c r="B14" s="15">
        <v>1</v>
      </c>
      <c r="C14" s="24">
        <v>93.5923</v>
      </c>
      <c r="D14" s="24">
        <v>3.7954</v>
      </c>
      <c r="E14" s="24">
        <v>1.2452</v>
      </c>
      <c r="F14" s="25">
        <v>0.2056</v>
      </c>
      <c r="G14" s="24">
        <v>0.1985</v>
      </c>
      <c r="H14" s="26">
        <v>0.0036</v>
      </c>
      <c r="I14" s="26">
        <v>0.0386</v>
      </c>
      <c r="J14" s="24">
        <v>0.0285</v>
      </c>
      <c r="K14" s="24">
        <v>0.0186</v>
      </c>
      <c r="L14" s="24">
        <v>0.0048</v>
      </c>
      <c r="M14" s="24">
        <v>0.5561</v>
      </c>
      <c r="N14" s="24">
        <v>0.3129</v>
      </c>
      <c r="O14" s="13">
        <v>0.7209</v>
      </c>
      <c r="P14" s="18">
        <v>35.19</v>
      </c>
      <c r="Q14" s="29">
        <f aca="true" t="shared" si="0" ref="Q14:S29">P14*238.846</f>
        <v>8404.99074</v>
      </c>
      <c r="R14" s="18">
        <v>38.97</v>
      </c>
      <c r="S14" s="29">
        <f t="shared" si="0"/>
        <v>9307.82862</v>
      </c>
      <c r="T14" s="18">
        <v>50.37</v>
      </c>
      <c r="U14" s="17">
        <v>-20.3</v>
      </c>
      <c r="V14" s="27">
        <v>-15.3</v>
      </c>
      <c r="W14" s="16"/>
      <c r="X14" s="6"/>
      <c r="Y14" s="6"/>
      <c r="Z14" s="38">
        <v>48856</v>
      </c>
      <c r="AA14" s="70">
        <v>1098282</v>
      </c>
    </row>
    <row r="15" spans="2:27" s="11" customFormat="1" ht="14.25" customHeight="1">
      <c r="B15" s="12">
        <v>2</v>
      </c>
      <c r="C15" s="13">
        <v>93.6042</v>
      </c>
      <c r="D15" s="13">
        <v>3.7786</v>
      </c>
      <c r="E15" s="13">
        <v>1.2466</v>
      </c>
      <c r="F15" s="25">
        <v>0.2036</v>
      </c>
      <c r="G15" s="13">
        <v>0.1952</v>
      </c>
      <c r="H15" s="13">
        <v>0.0026</v>
      </c>
      <c r="I15" s="13">
        <v>0.0378</v>
      </c>
      <c r="J15" s="13">
        <v>0.0278</v>
      </c>
      <c r="K15" s="13">
        <v>0.025</v>
      </c>
      <c r="L15" s="13">
        <v>0.0056</v>
      </c>
      <c r="M15" s="13">
        <v>0.5639</v>
      </c>
      <c r="N15" s="13">
        <v>0.309</v>
      </c>
      <c r="O15" s="13">
        <v>0.7208</v>
      </c>
      <c r="P15" s="18">
        <v>35.19</v>
      </c>
      <c r="Q15" s="29">
        <f t="shared" si="0"/>
        <v>8404.99074</v>
      </c>
      <c r="R15" s="18">
        <v>38.96</v>
      </c>
      <c r="S15" s="29">
        <f t="shared" si="0"/>
        <v>9305.44016</v>
      </c>
      <c r="T15" s="18">
        <v>50.37</v>
      </c>
      <c r="U15" s="28">
        <v>-19.5</v>
      </c>
      <c r="V15" s="12">
        <v>-15.1</v>
      </c>
      <c r="W15" s="13"/>
      <c r="X15" s="13"/>
      <c r="Y15" s="12"/>
      <c r="Z15" s="37">
        <v>47442</v>
      </c>
      <c r="AA15" s="71"/>
    </row>
    <row r="16" spans="2:27" s="11" customFormat="1" ht="14.25" customHeight="1">
      <c r="B16" s="12">
        <v>4</v>
      </c>
      <c r="C16" s="39">
        <v>93.9306</v>
      </c>
      <c r="D16" s="39">
        <v>3.5281</v>
      </c>
      <c r="E16" s="39">
        <v>1.2023</v>
      </c>
      <c r="F16" s="25">
        <v>0.1993</v>
      </c>
      <c r="G16" s="13">
        <v>0.1954</v>
      </c>
      <c r="H16" s="13">
        <v>0.0035</v>
      </c>
      <c r="I16" s="13">
        <v>0.0375</v>
      </c>
      <c r="J16" s="13">
        <v>0.0281</v>
      </c>
      <c r="K16" s="13">
        <v>0.025</v>
      </c>
      <c r="L16" s="13">
        <v>0.0046</v>
      </c>
      <c r="M16" s="13">
        <v>0.5726</v>
      </c>
      <c r="N16" s="13">
        <v>0.2729</v>
      </c>
      <c r="O16" s="13">
        <v>0.7184</v>
      </c>
      <c r="P16" s="18">
        <v>35.1</v>
      </c>
      <c r="Q16" s="29">
        <f t="shared" si="0"/>
        <v>8383.4946</v>
      </c>
      <c r="R16" s="18">
        <v>38.88</v>
      </c>
      <c r="S16" s="29">
        <f t="shared" si="0"/>
        <v>9286.332480000001</v>
      </c>
      <c r="T16" s="18">
        <v>50.34</v>
      </c>
      <c r="U16" s="28">
        <v>-19</v>
      </c>
      <c r="V16" s="28">
        <v>-14.7</v>
      </c>
      <c r="W16" s="13"/>
      <c r="X16" s="13"/>
      <c r="Y16" s="14"/>
      <c r="Z16" s="37">
        <v>51922</v>
      </c>
      <c r="AA16" s="71"/>
    </row>
    <row r="17" spans="2:27" s="11" customFormat="1" ht="14.25" customHeight="1">
      <c r="B17" s="12">
        <v>5</v>
      </c>
      <c r="C17" s="39">
        <v>93.7466</v>
      </c>
      <c r="D17" s="39">
        <v>3.6279</v>
      </c>
      <c r="E17" s="39">
        <v>1.2577</v>
      </c>
      <c r="F17" s="39">
        <v>0.205</v>
      </c>
      <c r="G17" s="39">
        <v>0.2028</v>
      </c>
      <c r="H17" s="13">
        <v>0.004</v>
      </c>
      <c r="I17" s="13">
        <v>0.0373</v>
      </c>
      <c r="J17" s="13">
        <v>0.028</v>
      </c>
      <c r="K17" s="13">
        <v>0.0231</v>
      </c>
      <c r="L17" s="13">
        <v>0.0049</v>
      </c>
      <c r="M17" s="13">
        <v>0.5695</v>
      </c>
      <c r="N17" s="13">
        <v>0.2931</v>
      </c>
      <c r="O17" s="13">
        <v>0.72</v>
      </c>
      <c r="P17" s="18">
        <v>35.16</v>
      </c>
      <c r="Q17" s="29">
        <f t="shared" si="0"/>
        <v>8397.825359999999</v>
      </c>
      <c r="R17" s="12">
        <v>38.94</v>
      </c>
      <c r="S17" s="29">
        <f t="shared" si="0"/>
        <v>9300.66324</v>
      </c>
      <c r="T17" s="12">
        <v>50.36</v>
      </c>
      <c r="U17" s="28">
        <v>-19.3</v>
      </c>
      <c r="V17" s="28">
        <v>-14.2</v>
      </c>
      <c r="W17" s="13"/>
      <c r="X17" s="13"/>
      <c r="Y17" s="12"/>
      <c r="Z17" s="37">
        <v>52177</v>
      </c>
      <c r="AA17" s="71"/>
    </row>
    <row r="18" spans="2:27" s="11" customFormat="1" ht="14.25" customHeight="1">
      <c r="B18" s="12">
        <v>6</v>
      </c>
      <c r="C18" s="39">
        <v>93.8763</v>
      </c>
      <c r="D18" s="39">
        <v>3.5261</v>
      </c>
      <c r="E18" s="39">
        <v>1.2307</v>
      </c>
      <c r="F18" s="39">
        <v>0.1992</v>
      </c>
      <c r="G18" s="39">
        <v>0.1972</v>
      </c>
      <c r="H18" s="13">
        <v>0.003</v>
      </c>
      <c r="I18" s="13">
        <v>0.0365</v>
      </c>
      <c r="J18" s="13">
        <v>0.0276</v>
      </c>
      <c r="K18" s="13">
        <v>0.0213</v>
      </c>
      <c r="L18" s="13">
        <v>0.0049</v>
      </c>
      <c r="M18" s="13">
        <v>0.5843</v>
      </c>
      <c r="N18" s="13">
        <v>0.2929</v>
      </c>
      <c r="O18" s="13">
        <v>0.7189</v>
      </c>
      <c r="P18" s="18">
        <v>35.1</v>
      </c>
      <c r="Q18" s="29">
        <f t="shared" si="0"/>
        <v>8383.4946</v>
      </c>
      <c r="R18" s="18">
        <v>38.88</v>
      </c>
      <c r="S18" s="29">
        <f t="shared" si="0"/>
        <v>9286.332480000001</v>
      </c>
      <c r="T18" s="18">
        <v>50.32</v>
      </c>
      <c r="U18" s="28">
        <v>-19.3</v>
      </c>
      <c r="V18" s="28">
        <v>-14.2</v>
      </c>
      <c r="W18" s="32"/>
      <c r="X18" s="32"/>
      <c r="Y18" s="13"/>
      <c r="Z18" s="37">
        <v>50943</v>
      </c>
      <c r="AA18" s="71"/>
    </row>
    <row r="19" spans="2:27" s="11" customFormat="1" ht="14.25" customHeight="1">
      <c r="B19" s="12">
        <v>7</v>
      </c>
      <c r="C19" s="39">
        <v>94.4334</v>
      </c>
      <c r="D19" s="39">
        <v>3.1716</v>
      </c>
      <c r="E19" s="39">
        <v>1.1009</v>
      </c>
      <c r="F19" s="39">
        <v>0.1825</v>
      </c>
      <c r="G19" s="39">
        <v>0.1787</v>
      </c>
      <c r="H19" s="13">
        <v>0.0036</v>
      </c>
      <c r="I19" s="13">
        <v>0.0342</v>
      </c>
      <c r="J19" s="13">
        <v>0.0254</v>
      </c>
      <c r="K19" s="13">
        <v>0.0192</v>
      </c>
      <c r="L19" s="13">
        <v>0.0049</v>
      </c>
      <c r="M19" s="13">
        <v>0.5969</v>
      </c>
      <c r="N19" s="13">
        <v>0.2486</v>
      </c>
      <c r="O19" s="13">
        <v>0.7141</v>
      </c>
      <c r="P19" s="18">
        <v>34.92</v>
      </c>
      <c r="Q19" s="29">
        <f t="shared" si="0"/>
        <v>8340.502320000001</v>
      </c>
      <c r="R19" s="12">
        <v>38.68</v>
      </c>
      <c r="S19" s="29">
        <f t="shared" si="0"/>
        <v>9238.56328</v>
      </c>
      <c r="T19" s="18">
        <v>50.23</v>
      </c>
      <c r="U19" s="28">
        <v>-19.9</v>
      </c>
      <c r="V19" s="28">
        <v>-14.2</v>
      </c>
      <c r="W19" s="13"/>
      <c r="X19" s="14"/>
      <c r="Y19" s="14"/>
      <c r="Z19" s="37">
        <v>49395</v>
      </c>
      <c r="AA19" s="71"/>
    </row>
    <row r="20" spans="2:27" s="11" customFormat="1" ht="14.25" customHeight="1">
      <c r="B20" s="12">
        <v>8</v>
      </c>
      <c r="C20" s="13">
        <v>94.7119</v>
      </c>
      <c r="D20" s="13">
        <v>3.0027</v>
      </c>
      <c r="E20" s="13">
        <v>1.03</v>
      </c>
      <c r="F20" s="25">
        <v>0.174</v>
      </c>
      <c r="G20" s="13">
        <v>0.1685</v>
      </c>
      <c r="H20" s="13">
        <v>0.004</v>
      </c>
      <c r="I20" s="13">
        <v>0.033</v>
      </c>
      <c r="J20" s="13">
        <v>0.0247</v>
      </c>
      <c r="K20" s="13">
        <v>0.0218</v>
      </c>
      <c r="L20" s="13">
        <v>0.005</v>
      </c>
      <c r="M20" s="13">
        <v>0.6</v>
      </c>
      <c r="N20" s="13">
        <v>0.2245</v>
      </c>
      <c r="O20" s="13">
        <v>0.7117</v>
      </c>
      <c r="P20" s="18">
        <v>34.83</v>
      </c>
      <c r="Q20" s="29">
        <f t="shared" si="0"/>
        <v>8319.00618</v>
      </c>
      <c r="R20" s="18">
        <v>38.59</v>
      </c>
      <c r="S20" s="29">
        <f t="shared" si="0"/>
        <v>9217.067140000001</v>
      </c>
      <c r="T20" s="18">
        <v>50.2</v>
      </c>
      <c r="U20" s="28">
        <v>-20.3</v>
      </c>
      <c r="V20" s="28">
        <v>-14.7</v>
      </c>
      <c r="W20" s="12"/>
      <c r="X20" s="12"/>
      <c r="Y20" s="12"/>
      <c r="Z20" s="37">
        <v>49759</v>
      </c>
      <c r="AA20" s="71"/>
    </row>
    <row r="21" spans="2:27" s="11" customFormat="1" ht="14.25" customHeight="1">
      <c r="B21" s="12">
        <v>11</v>
      </c>
      <c r="C21" s="39">
        <v>94.6917</v>
      </c>
      <c r="D21" s="39">
        <v>2.9386</v>
      </c>
      <c r="E21" s="39">
        <v>1.0566</v>
      </c>
      <c r="F21" s="39">
        <v>0.1732</v>
      </c>
      <c r="G21" s="39">
        <v>0.1761</v>
      </c>
      <c r="H21" s="13">
        <v>0.0025</v>
      </c>
      <c r="I21" s="13">
        <v>0.0329</v>
      </c>
      <c r="J21" s="13">
        <v>0.0252</v>
      </c>
      <c r="K21" s="13">
        <v>0.019</v>
      </c>
      <c r="L21" s="13">
        <v>0.0052</v>
      </c>
      <c r="M21" s="13">
        <v>0.6462</v>
      </c>
      <c r="N21" s="13">
        <v>0.233</v>
      </c>
      <c r="O21" s="13">
        <v>0.7119</v>
      </c>
      <c r="P21" s="18">
        <v>34.81</v>
      </c>
      <c r="Q21" s="29">
        <f t="shared" si="0"/>
        <v>8314.22926</v>
      </c>
      <c r="R21" s="18">
        <v>38.56</v>
      </c>
      <c r="S21" s="29">
        <f t="shared" si="0"/>
        <v>9209.90176</v>
      </c>
      <c r="T21" s="12">
        <v>50.16</v>
      </c>
      <c r="U21" s="28">
        <v>-19.9</v>
      </c>
      <c r="V21" s="28">
        <v>-15</v>
      </c>
      <c r="W21" s="12"/>
      <c r="X21" s="12"/>
      <c r="Y21" s="12"/>
      <c r="Z21" s="37">
        <v>48327</v>
      </c>
      <c r="AA21" s="71"/>
    </row>
    <row r="22" spans="2:27" s="11" customFormat="1" ht="14.25" customHeight="1">
      <c r="B22" s="12">
        <v>12</v>
      </c>
      <c r="C22" s="39">
        <v>94.8116</v>
      </c>
      <c r="D22" s="39">
        <v>2.8394</v>
      </c>
      <c r="E22" s="39">
        <v>1.0346</v>
      </c>
      <c r="F22" s="39">
        <v>0.1719</v>
      </c>
      <c r="G22" s="39">
        <v>0.1775</v>
      </c>
      <c r="H22" s="13">
        <v>0.0037</v>
      </c>
      <c r="I22" s="13">
        <v>0.0328</v>
      </c>
      <c r="J22" s="13">
        <v>0.0253</v>
      </c>
      <c r="K22" s="13">
        <v>0.0196</v>
      </c>
      <c r="L22" s="13">
        <v>0.0052</v>
      </c>
      <c r="M22" s="13">
        <v>0.6588</v>
      </c>
      <c r="N22" s="13">
        <v>0.2196</v>
      </c>
      <c r="O22" s="13">
        <v>0.7111</v>
      </c>
      <c r="P22" s="18">
        <v>34.77</v>
      </c>
      <c r="Q22" s="29">
        <f t="shared" si="0"/>
        <v>8304.675420000001</v>
      </c>
      <c r="R22" s="18">
        <v>38.53</v>
      </c>
      <c r="S22" s="29">
        <f t="shared" si="0"/>
        <v>9202.73638</v>
      </c>
      <c r="T22" s="18">
        <v>50.14</v>
      </c>
      <c r="U22" s="28">
        <v>-20.1</v>
      </c>
      <c r="V22" s="12">
        <v>-15.2</v>
      </c>
      <c r="W22" s="30"/>
      <c r="X22" s="30"/>
      <c r="Y22" s="12"/>
      <c r="Z22" s="37">
        <v>48844</v>
      </c>
      <c r="AA22" s="71"/>
    </row>
    <row r="23" spans="2:27" s="11" customFormat="1" ht="14.25" customHeight="1">
      <c r="B23" s="12">
        <v>13</v>
      </c>
      <c r="C23" s="39">
        <v>94.8335</v>
      </c>
      <c r="D23" s="39">
        <v>2.8342</v>
      </c>
      <c r="E23" s="39">
        <v>1.0272</v>
      </c>
      <c r="F23" s="44">
        <v>0.1705</v>
      </c>
      <c r="G23" s="44">
        <v>0.1748</v>
      </c>
      <c r="H23" s="13">
        <v>0.0027</v>
      </c>
      <c r="I23" s="13">
        <v>0.0326</v>
      </c>
      <c r="J23" s="13">
        <v>0.0248</v>
      </c>
      <c r="K23" s="13">
        <v>0.0198</v>
      </c>
      <c r="L23" s="13">
        <v>0.0055</v>
      </c>
      <c r="M23" s="13">
        <v>0.6533</v>
      </c>
      <c r="N23" s="13">
        <v>0.221</v>
      </c>
      <c r="O23" s="13">
        <v>0.7108</v>
      </c>
      <c r="P23" s="18">
        <v>34.77</v>
      </c>
      <c r="Q23" s="29">
        <f t="shared" si="0"/>
        <v>8304.675420000001</v>
      </c>
      <c r="R23" s="12">
        <v>38.52</v>
      </c>
      <c r="S23" s="29">
        <f t="shared" si="0"/>
        <v>9200.34792</v>
      </c>
      <c r="T23" s="12">
        <v>50.14</v>
      </c>
      <c r="U23" s="28">
        <v>-20.6</v>
      </c>
      <c r="V23" s="28">
        <v>-15.7</v>
      </c>
      <c r="W23" s="28"/>
      <c r="X23" s="33"/>
      <c r="Y23" s="13"/>
      <c r="Z23" s="37">
        <v>53058</v>
      </c>
      <c r="AA23" s="71"/>
    </row>
    <row r="24" spans="2:27" s="11" customFormat="1" ht="14.25" customHeight="1">
      <c r="B24" s="12">
        <v>14</v>
      </c>
      <c r="C24" s="39">
        <v>94.9752</v>
      </c>
      <c r="D24" s="39">
        <v>2.7644</v>
      </c>
      <c r="E24" s="39">
        <v>0.983</v>
      </c>
      <c r="F24" s="44">
        <v>0.1636</v>
      </c>
      <c r="G24" s="39">
        <v>0.1653</v>
      </c>
      <c r="H24" s="13">
        <v>0.003</v>
      </c>
      <c r="I24" s="13">
        <v>0.032</v>
      </c>
      <c r="J24" s="13">
        <v>0.0243</v>
      </c>
      <c r="K24" s="13">
        <v>0.0185</v>
      </c>
      <c r="L24" s="13">
        <v>0.005</v>
      </c>
      <c r="M24" s="13">
        <v>0.6516</v>
      </c>
      <c r="N24" s="13">
        <v>0.2142</v>
      </c>
      <c r="O24" s="13">
        <v>0.7095</v>
      </c>
      <c r="P24" s="18">
        <v>34.71</v>
      </c>
      <c r="Q24" s="29">
        <f t="shared" si="0"/>
        <v>8290.34466</v>
      </c>
      <c r="R24" s="12">
        <v>38.46</v>
      </c>
      <c r="S24" s="29">
        <f t="shared" si="0"/>
        <v>9186.017160000001</v>
      </c>
      <c r="T24" s="12">
        <v>50.11</v>
      </c>
      <c r="U24" s="28">
        <v>-19.8</v>
      </c>
      <c r="V24" s="28">
        <v>-14.9</v>
      </c>
      <c r="W24" s="13" t="s">
        <v>36</v>
      </c>
      <c r="X24" s="13" t="s">
        <v>37</v>
      </c>
      <c r="Y24" s="13"/>
      <c r="Z24" s="37">
        <v>55139</v>
      </c>
      <c r="AA24" s="71"/>
    </row>
    <row r="25" spans="2:27" s="11" customFormat="1" ht="14.25" customHeight="1">
      <c r="B25" s="12">
        <v>15</v>
      </c>
      <c r="C25" s="39">
        <v>94.6242</v>
      </c>
      <c r="D25" s="39">
        <v>3.0476</v>
      </c>
      <c r="E25" s="39">
        <v>1.0323</v>
      </c>
      <c r="F25" s="39">
        <v>0.172</v>
      </c>
      <c r="G25" s="39">
        <v>0.1686</v>
      </c>
      <c r="H25" s="13">
        <v>0.0034</v>
      </c>
      <c r="I25" s="13">
        <v>0.0328</v>
      </c>
      <c r="J25" s="13">
        <v>0.025</v>
      </c>
      <c r="K25" s="13">
        <v>0.0175</v>
      </c>
      <c r="L25" s="13">
        <v>0.0054</v>
      </c>
      <c r="M25" s="13">
        <v>0.6394</v>
      </c>
      <c r="N25" s="13">
        <v>0.2318</v>
      </c>
      <c r="O25" s="13">
        <v>0.7121</v>
      </c>
      <c r="P25" s="18">
        <v>34.82</v>
      </c>
      <c r="Q25" s="29">
        <f t="shared" si="0"/>
        <v>8316.61772</v>
      </c>
      <c r="R25" s="12">
        <v>38.57</v>
      </c>
      <c r="S25" s="29">
        <f t="shared" si="0"/>
        <v>9212.29022</v>
      </c>
      <c r="T25" s="12">
        <v>50.17</v>
      </c>
      <c r="U25" s="28">
        <v>-19.4</v>
      </c>
      <c r="V25" s="28">
        <v>-14.4</v>
      </c>
      <c r="W25" s="14"/>
      <c r="X25" s="13"/>
      <c r="Y25" s="13" t="s">
        <v>38</v>
      </c>
      <c r="Z25" s="37">
        <v>54746</v>
      </c>
      <c r="AA25" s="71"/>
    </row>
    <row r="26" spans="2:27" s="11" customFormat="1" ht="14.25" customHeight="1">
      <c r="B26" s="12">
        <v>18</v>
      </c>
      <c r="C26" s="13">
        <v>94.6091</v>
      </c>
      <c r="D26" s="13">
        <v>3.0915</v>
      </c>
      <c r="E26" s="13">
        <v>1.036</v>
      </c>
      <c r="F26" s="13">
        <v>0.1701</v>
      </c>
      <c r="G26" s="13">
        <v>0.1653</v>
      </c>
      <c r="H26" s="13">
        <v>0.0024</v>
      </c>
      <c r="I26" s="13">
        <v>0.0317</v>
      </c>
      <c r="J26" s="13">
        <v>0.0238</v>
      </c>
      <c r="K26" s="13">
        <v>0.018</v>
      </c>
      <c r="L26" s="13">
        <v>0.005</v>
      </c>
      <c r="M26" s="13">
        <v>0.6106</v>
      </c>
      <c r="N26" s="13">
        <v>0.2365</v>
      </c>
      <c r="O26" s="13">
        <v>0.7121</v>
      </c>
      <c r="P26" s="18">
        <v>34.84</v>
      </c>
      <c r="Q26" s="29">
        <f t="shared" si="0"/>
        <v>8321.39464</v>
      </c>
      <c r="R26" s="18">
        <v>38.59</v>
      </c>
      <c r="S26" s="29">
        <f t="shared" si="0"/>
        <v>9217.067140000001</v>
      </c>
      <c r="T26" s="18">
        <v>50.19</v>
      </c>
      <c r="U26" s="28">
        <v>-18.9</v>
      </c>
      <c r="V26" s="28">
        <v>-13.9</v>
      </c>
      <c r="W26" s="13"/>
      <c r="X26" s="13"/>
      <c r="Y26" s="13"/>
      <c r="Z26" s="37">
        <v>54128</v>
      </c>
      <c r="AA26" s="71"/>
    </row>
    <row r="27" spans="2:27" s="11" customFormat="1" ht="14.25" customHeight="1">
      <c r="B27" s="12">
        <v>19</v>
      </c>
      <c r="C27" s="13">
        <v>94.6324</v>
      </c>
      <c r="D27" s="13">
        <v>3.0774</v>
      </c>
      <c r="E27" s="13">
        <v>1.0317</v>
      </c>
      <c r="F27" s="25">
        <v>0.17</v>
      </c>
      <c r="G27" s="13">
        <v>0.165</v>
      </c>
      <c r="H27" s="13">
        <v>0.003</v>
      </c>
      <c r="I27" s="13">
        <v>0.032</v>
      </c>
      <c r="J27" s="13">
        <v>0.0238</v>
      </c>
      <c r="K27" s="13">
        <v>0.0196</v>
      </c>
      <c r="L27" s="13">
        <v>0.0048</v>
      </c>
      <c r="M27" s="13">
        <v>0.6071</v>
      </c>
      <c r="N27" s="13">
        <v>0.2331</v>
      </c>
      <c r="O27" s="13">
        <v>0.712</v>
      </c>
      <c r="P27" s="18">
        <v>34.83</v>
      </c>
      <c r="Q27" s="29">
        <f t="shared" si="0"/>
        <v>8319.00618</v>
      </c>
      <c r="R27" s="18">
        <v>38.59</v>
      </c>
      <c r="S27" s="29">
        <f t="shared" si="0"/>
        <v>9217.067140000001</v>
      </c>
      <c r="T27" s="18">
        <v>50.19</v>
      </c>
      <c r="U27" s="28">
        <v>-20.5</v>
      </c>
      <c r="V27" s="28">
        <v>-15.2</v>
      </c>
      <c r="W27" s="36"/>
      <c r="X27" s="36"/>
      <c r="Y27" s="13"/>
      <c r="Z27" s="37">
        <v>53644</v>
      </c>
      <c r="AA27" s="71"/>
    </row>
    <row r="28" spans="2:27" s="11" customFormat="1" ht="14.25" customHeight="1">
      <c r="B28" s="12">
        <v>20</v>
      </c>
      <c r="C28" s="13">
        <v>94.6264</v>
      </c>
      <c r="D28" s="13">
        <v>3.0797</v>
      </c>
      <c r="E28" s="13">
        <v>1.0311</v>
      </c>
      <c r="F28" s="25">
        <v>0.1701</v>
      </c>
      <c r="G28" s="13">
        <v>0.1652</v>
      </c>
      <c r="H28" s="13">
        <v>0.0028</v>
      </c>
      <c r="I28" s="13">
        <v>0.0319</v>
      </c>
      <c r="J28" s="13">
        <v>0.024</v>
      </c>
      <c r="K28" s="13">
        <v>0.0214</v>
      </c>
      <c r="L28" s="13">
        <v>0.0053</v>
      </c>
      <c r="M28" s="13">
        <v>0.6079</v>
      </c>
      <c r="N28" s="13">
        <v>0.2342</v>
      </c>
      <c r="O28" s="13">
        <v>0.7121</v>
      </c>
      <c r="P28" s="18">
        <v>34.84</v>
      </c>
      <c r="Q28" s="29">
        <f t="shared" si="0"/>
        <v>8321.39464</v>
      </c>
      <c r="R28" s="18">
        <v>38.59</v>
      </c>
      <c r="S28" s="29">
        <f t="shared" si="0"/>
        <v>9217.067140000001</v>
      </c>
      <c r="T28" s="18">
        <v>50.19</v>
      </c>
      <c r="U28" s="28">
        <v>-20.2</v>
      </c>
      <c r="V28" s="28">
        <v>-15.3</v>
      </c>
      <c r="W28" s="13"/>
      <c r="X28" s="13"/>
      <c r="Y28" s="13"/>
      <c r="Z28" s="37">
        <v>54959</v>
      </c>
      <c r="AA28" s="71"/>
    </row>
    <row r="29" spans="2:27" s="11" customFormat="1" ht="14.25" customHeight="1">
      <c r="B29" s="12">
        <v>21</v>
      </c>
      <c r="C29" s="13">
        <v>94.7235</v>
      </c>
      <c r="D29" s="13">
        <v>3.0376</v>
      </c>
      <c r="E29" s="13">
        <v>0.9988</v>
      </c>
      <c r="F29" s="13">
        <v>0.1637</v>
      </c>
      <c r="G29" s="13">
        <v>0.1579</v>
      </c>
      <c r="H29" s="13">
        <v>0.0029</v>
      </c>
      <c r="I29" s="13">
        <v>0.0306</v>
      </c>
      <c r="J29" s="13">
        <v>0.0232</v>
      </c>
      <c r="K29" s="13">
        <v>0.0199</v>
      </c>
      <c r="L29" s="13">
        <v>0.005</v>
      </c>
      <c r="M29" s="13">
        <v>0.6029</v>
      </c>
      <c r="N29" s="13">
        <v>0.2341</v>
      </c>
      <c r="O29" s="13">
        <v>0.7111</v>
      </c>
      <c r="P29" s="18">
        <v>34.8</v>
      </c>
      <c r="Q29" s="29">
        <f t="shared" si="0"/>
        <v>8311.8408</v>
      </c>
      <c r="R29" s="18">
        <v>38.55</v>
      </c>
      <c r="S29" s="29">
        <f t="shared" si="0"/>
        <v>9207.513299999999</v>
      </c>
      <c r="T29" s="12">
        <v>50.17</v>
      </c>
      <c r="U29" s="28">
        <v>-20.2</v>
      </c>
      <c r="V29" s="28">
        <v>-15</v>
      </c>
      <c r="W29" s="13"/>
      <c r="X29" s="13"/>
      <c r="Y29" s="13"/>
      <c r="Z29" s="37">
        <v>54358</v>
      </c>
      <c r="AA29" s="71"/>
    </row>
    <row r="30" spans="2:27" s="11" customFormat="1" ht="14.25" customHeight="1">
      <c r="B30" s="12">
        <v>22</v>
      </c>
      <c r="C30" s="31">
        <v>94.656</v>
      </c>
      <c r="D30" s="31">
        <v>3.0824</v>
      </c>
      <c r="E30" s="31">
        <v>1.0186</v>
      </c>
      <c r="F30" s="13">
        <v>0.1668</v>
      </c>
      <c r="G30" s="31">
        <v>0.1613</v>
      </c>
      <c r="H30" s="31">
        <v>0.0032</v>
      </c>
      <c r="I30" s="31">
        <v>0.0312</v>
      </c>
      <c r="J30" s="31">
        <v>0.0233</v>
      </c>
      <c r="K30" s="31">
        <v>0.0192</v>
      </c>
      <c r="L30" s="31">
        <v>0.005</v>
      </c>
      <c r="M30" s="31">
        <v>0.5965</v>
      </c>
      <c r="N30" s="31">
        <v>0.2367</v>
      </c>
      <c r="O30" s="31">
        <v>0.7117</v>
      </c>
      <c r="P30" s="18">
        <v>34.82</v>
      </c>
      <c r="Q30" s="29">
        <f aca="true" t="shared" si="1" ref="Q30:Q35">P30*238.846</f>
        <v>8316.61772</v>
      </c>
      <c r="R30" s="18">
        <v>38.58</v>
      </c>
      <c r="S30" s="29">
        <f aca="true" t="shared" si="2" ref="S30:S35">R30*238.846</f>
        <v>9214.678679999999</v>
      </c>
      <c r="T30" s="12">
        <v>50.19</v>
      </c>
      <c r="U30" s="28">
        <v>-20.3</v>
      </c>
      <c r="V30" s="28">
        <v>-15.4</v>
      </c>
      <c r="W30" s="13"/>
      <c r="X30" s="13"/>
      <c r="Y30" s="13"/>
      <c r="Z30" s="38">
        <v>53379</v>
      </c>
      <c r="AA30" s="71"/>
    </row>
    <row r="31" spans="2:27" s="11" customFormat="1" ht="14.25" customHeight="1">
      <c r="B31" s="12">
        <v>25</v>
      </c>
      <c r="C31" s="31">
        <v>94.7761</v>
      </c>
      <c r="D31" s="31">
        <v>2.9843</v>
      </c>
      <c r="E31" s="31">
        <v>0.989</v>
      </c>
      <c r="F31" s="13">
        <v>0.1628</v>
      </c>
      <c r="G31" s="31">
        <v>0.1574</v>
      </c>
      <c r="H31" s="31">
        <v>0.0024</v>
      </c>
      <c r="I31" s="31">
        <v>0.0315</v>
      </c>
      <c r="J31" s="31">
        <v>0.0234</v>
      </c>
      <c r="K31" s="31">
        <v>0.0205</v>
      </c>
      <c r="L31" s="31">
        <v>0.0051</v>
      </c>
      <c r="M31" s="31">
        <v>0.6234</v>
      </c>
      <c r="N31" s="31">
        <v>0.2243</v>
      </c>
      <c r="O31" s="31">
        <v>0.7107</v>
      </c>
      <c r="P31" s="18">
        <v>34.77</v>
      </c>
      <c r="Q31" s="29">
        <f t="shared" si="1"/>
        <v>8304.675420000001</v>
      </c>
      <c r="R31" s="18">
        <v>38.52</v>
      </c>
      <c r="S31" s="29">
        <f t="shared" si="2"/>
        <v>9200.34792</v>
      </c>
      <c r="T31" s="12">
        <v>50.15</v>
      </c>
      <c r="U31" s="28">
        <v>-19.4</v>
      </c>
      <c r="V31" s="28">
        <v>-14.8</v>
      </c>
      <c r="W31" s="13"/>
      <c r="X31" s="13"/>
      <c r="Y31" s="13"/>
      <c r="Z31" s="38">
        <v>42137</v>
      </c>
      <c r="AA31" s="71"/>
    </row>
    <row r="32" spans="2:27" s="11" customFormat="1" ht="14.25" customHeight="1">
      <c r="B32" s="12">
        <v>26</v>
      </c>
      <c r="C32" s="31">
        <v>94.7416</v>
      </c>
      <c r="D32" s="31">
        <v>3.0096</v>
      </c>
      <c r="E32" s="31">
        <v>0.9996</v>
      </c>
      <c r="F32" s="13">
        <v>0.1639</v>
      </c>
      <c r="G32" s="31">
        <v>0.1584</v>
      </c>
      <c r="H32" s="31">
        <v>0.0024</v>
      </c>
      <c r="I32" s="31">
        <v>0.0312</v>
      </c>
      <c r="J32" s="31">
        <v>0.0236</v>
      </c>
      <c r="K32" s="31">
        <v>0.0221</v>
      </c>
      <c r="L32" s="31">
        <v>0.005</v>
      </c>
      <c r="M32" s="31">
        <v>0.6156</v>
      </c>
      <c r="N32" s="31">
        <v>0.227</v>
      </c>
      <c r="O32" s="31">
        <v>0.711</v>
      </c>
      <c r="P32" s="18">
        <v>34.79</v>
      </c>
      <c r="Q32" s="29">
        <f t="shared" si="1"/>
        <v>8309.45234</v>
      </c>
      <c r="R32" s="18">
        <v>38.54</v>
      </c>
      <c r="S32" s="29">
        <f t="shared" si="2"/>
        <v>9205.12484</v>
      </c>
      <c r="T32" s="12">
        <v>50.16</v>
      </c>
      <c r="U32" s="28">
        <v>-19.1</v>
      </c>
      <c r="V32" s="28">
        <v>-14.6</v>
      </c>
      <c r="W32" s="13"/>
      <c r="X32" s="13"/>
      <c r="Y32" s="13"/>
      <c r="Z32" s="38">
        <v>38008</v>
      </c>
      <c r="AA32" s="71"/>
    </row>
    <row r="33" spans="2:27" s="11" customFormat="1" ht="14.25" customHeight="1">
      <c r="B33" s="12">
        <v>27</v>
      </c>
      <c r="C33" s="31">
        <v>94.8444</v>
      </c>
      <c r="D33" s="31">
        <v>2.9459</v>
      </c>
      <c r="E33" s="31">
        <v>0.9769</v>
      </c>
      <c r="F33" s="13">
        <v>0.1611</v>
      </c>
      <c r="G33" s="31">
        <v>0.1557</v>
      </c>
      <c r="H33" s="31">
        <v>0.0025</v>
      </c>
      <c r="I33" s="31">
        <v>0.031</v>
      </c>
      <c r="J33" s="31">
        <v>0.0232</v>
      </c>
      <c r="K33" s="31">
        <v>0.0229</v>
      </c>
      <c r="L33" s="31">
        <v>0.0049</v>
      </c>
      <c r="M33" s="31">
        <v>0.6118</v>
      </c>
      <c r="N33" s="31">
        <v>0.2196</v>
      </c>
      <c r="O33" s="31">
        <v>0.7102</v>
      </c>
      <c r="P33" s="18">
        <v>34.76</v>
      </c>
      <c r="Q33" s="29">
        <f t="shared" si="1"/>
        <v>8302.28696</v>
      </c>
      <c r="R33" s="18">
        <v>38.51</v>
      </c>
      <c r="S33" s="29">
        <f t="shared" si="2"/>
        <v>9197.95946</v>
      </c>
      <c r="T33" s="12">
        <v>50.15</v>
      </c>
      <c r="U33" s="28">
        <v>-19.7</v>
      </c>
      <c r="V33" s="28">
        <v>-14.7</v>
      </c>
      <c r="W33" s="13"/>
      <c r="X33" s="13"/>
      <c r="Y33" s="13"/>
      <c r="Z33" s="38">
        <v>41884</v>
      </c>
      <c r="AA33" s="71"/>
    </row>
    <row r="34" spans="2:27" s="11" customFormat="1" ht="14.25" customHeight="1">
      <c r="B34" s="12">
        <v>28</v>
      </c>
      <c r="C34" s="31">
        <v>94.8469</v>
      </c>
      <c r="D34" s="31">
        <v>2.9443</v>
      </c>
      <c r="E34" s="31">
        <v>0.9792</v>
      </c>
      <c r="F34" s="13">
        <v>0.1611</v>
      </c>
      <c r="G34" s="31">
        <v>0.156</v>
      </c>
      <c r="H34" s="31">
        <v>0.0027</v>
      </c>
      <c r="I34" s="31">
        <v>0.0316</v>
      </c>
      <c r="J34" s="31">
        <v>0.0235</v>
      </c>
      <c r="K34" s="31">
        <v>0.0216</v>
      </c>
      <c r="L34" s="31">
        <v>0.0054</v>
      </c>
      <c r="M34" s="31">
        <v>0.6087</v>
      </c>
      <c r="N34" s="31">
        <v>0.219</v>
      </c>
      <c r="O34" s="31">
        <v>0.7102</v>
      </c>
      <c r="P34" s="18">
        <v>34.76</v>
      </c>
      <c r="Q34" s="29">
        <f t="shared" si="1"/>
        <v>8302.28696</v>
      </c>
      <c r="R34" s="18">
        <v>38.51</v>
      </c>
      <c r="S34" s="29">
        <f t="shared" si="2"/>
        <v>9197.95946</v>
      </c>
      <c r="T34" s="12">
        <v>50.16</v>
      </c>
      <c r="U34" s="28">
        <v>-19.6</v>
      </c>
      <c r="V34" s="28">
        <v>-14.6</v>
      </c>
      <c r="W34" s="13"/>
      <c r="X34" s="13"/>
      <c r="Y34" s="13"/>
      <c r="Z34" s="38">
        <v>46285</v>
      </c>
      <c r="AA34" s="71"/>
    </row>
    <row r="35" spans="2:27" s="11" customFormat="1" ht="14.25" customHeight="1">
      <c r="B35" s="12">
        <v>29</v>
      </c>
      <c r="C35" s="13">
        <v>94.6883</v>
      </c>
      <c r="D35" s="13">
        <v>3.0349</v>
      </c>
      <c r="E35" s="13">
        <v>1.0227</v>
      </c>
      <c r="F35" s="13">
        <v>0.1699</v>
      </c>
      <c r="G35" s="13">
        <v>0.1651</v>
      </c>
      <c r="H35" s="13">
        <v>0.0027</v>
      </c>
      <c r="I35" s="13">
        <v>0.0327</v>
      </c>
      <c r="J35" s="13">
        <v>0.0243</v>
      </c>
      <c r="K35" s="13">
        <v>0.0217</v>
      </c>
      <c r="L35" s="13">
        <v>0.0052</v>
      </c>
      <c r="M35" s="13">
        <v>0.609</v>
      </c>
      <c r="N35" s="13">
        <v>0.2234</v>
      </c>
      <c r="O35" s="13">
        <v>0.7116</v>
      </c>
      <c r="P35" s="18">
        <v>34.82</v>
      </c>
      <c r="Q35" s="29">
        <f t="shared" si="1"/>
        <v>8316.61772</v>
      </c>
      <c r="R35" s="18">
        <v>38.58</v>
      </c>
      <c r="S35" s="29">
        <f t="shared" si="2"/>
        <v>9214.678679999999</v>
      </c>
      <c r="T35" s="18">
        <v>50.19</v>
      </c>
      <c r="U35" s="28">
        <v>-19.6</v>
      </c>
      <c r="V35" s="28">
        <v>-14.6</v>
      </c>
      <c r="W35" s="13"/>
      <c r="X35" s="13"/>
      <c r="Y35" s="13"/>
      <c r="Z35" s="37">
        <v>48892</v>
      </c>
      <c r="AA35" s="72"/>
    </row>
    <row r="36" spans="2:27" s="11" customFormat="1" ht="14.25" customHeight="1"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40"/>
      <c r="R36" s="41"/>
      <c r="S36" s="40"/>
      <c r="T36" s="41"/>
      <c r="U36" s="42"/>
      <c r="V36" s="42"/>
      <c r="W36" s="23"/>
      <c r="X36" s="23"/>
      <c r="Y36" s="23"/>
      <c r="Z36" s="43"/>
      <c r="AA36" s="1"/>
    </row>
    <row r="37" spans="2:25" s="11" customFormat="1" ht="14.2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/>
      <c r="V37" s="22"/>
      <c r="W37" s="23"/>
      <c r="X37" s="23"/>
      <c r="Y37" s="23"/>
    </row>
    <row r="38" spans="2:25" s="11" customFormat="1" ht="14.2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1"/>
      <c r="T38" s="21"/>
      <c r="U38" s="22"/>
      <c r="V38" s="22"/>
      <c r="W38" s="23"/>
      <c r="X38" s="23"/>
      <c r="Y38" s="23"/>
    </row>
    <row r="39" spans="2:25" ht="12" customHeight="1">
      <c r="B39" s="1"/>
      <c r="C39" s="9"/>
      <c r="D39" s="8"/>
      <c r="E39" s="8"/>
      <c r="F39" s="8"/>
      <c r="G39" s="4"/>
      <c r="H39" s="4"/>
      <c r="I39" s="4"/>
      <c r="J39" s="4"/>
      <c r="K39" s="4"/>
      <c r="L39" s="4"/>
      <c r="M39" s="4"/>
      <c r="N39" s="4"/>
      <c r="O39" s="1"/>
      <c r="P39" s="1"/>
      <c r="Q39" s="1"/>
      <c r="R39" s="1"/>
      <c r="S39" s="1"/>
      <c r="T39" s="1"/>
      <c r="U39" s="4"/>
      <c r="V39" s="1"/>
      <c r="W39" s="5"/>
      <c r="X39" s="5"/>
      <c r="Y39" s="5"/>
    </row>
    <row r="40" spans="2:25" ht="30.75" customHeight="1">
      <c r="B40" s="62" t="s">
        <v>35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2:241" s="2" customFormat="1" ht="28.5" customHeight="1">
      <c r="B41" s="1"/>
      <c r="C41"/>
      <c r="D41"/>
      <c r="E41" s="34"/>
      <c r="F41"/>
      <c r="G41" s="34"/>
      <c r="H41"/>
      <c r="I41" s="34"/>
      <c r="J41"/>
      <c r="K41" s="34"/>
      <c r="L41" s="35"/>
      <c r="M41" s="4"/>
      <c r="N41" s="4"/>
      <c r="O41" s="1"/>
      <c r="P41" s="1"/>
      <c r="Q41" s="1"/>
      <c r="R41" s="1"/>
      <c r="S41" s="1"/>
      <c r="T41" s="1"/>
      <c r="U41" s="1"/>
      <c r="V41" s="1"/>
      <c r="W41" s="5"/>
      <c r="X41" s="5"/>
      <c r="Y41" s="1"/>
      <c r="AG41" s="1"/>
      <c r="AW41" s="1"/>
      <c r="BM41" s="1"/>
      <c r="CC41" s="1"/>
      <c r="CS41" s="1"/>
      <c r="DI41" s="1"/>
      <c r="DY41" s="1"/>
      <c r="EO41" s="1"/>
      <c r="FE41" s="1"/>
      <c r="FU41" s="1"/>
      <c r="GK41" s="1"/>
      <c r="HA41" s="1"/>
      <c r="HQ41" s="1"/>
      <c r="IG41" s="1"/>
    </row>
    <row r="42" spans="2:241" s="2" customFormat="1" ht="30.75" customHeight="1">
      <c r="B42" s="64" t="s">
        <v>39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AG42" s="1"/>
      <c r="AW42" s="1"/>
      <c r="BM42" s="1"/>
      <c r="CC42" s="1"/>
      <c r="CS42" s="1"/>
      <c r="DI42" s="1"/>
      <c r="DY42" s="1"/>
      <c r="EO42" s="1"/>
      <c r="FE42" s="1"/>
      <c r="FU42" s="1"/>
      <c r="GK42" s="1"/>
      <c r="HA42" s="1"/>
      <c r="HQ42" s="1"/>
      <c r="IG42" s="1"/>
    </row>
    <row r="43" spans="2:241" s="2" customFormat="1" ht="11.25" customHeight="1">
      <c r="B43" s="1"/>
      <c r="C43" s="7"/>
      <c r="D43" s="7"/>
      <c r="E43" s="7"/>
      <c r="F43" s="7"/>
      <c r="G43" s="7"/>
      <c r="H43" s="7"/>
      <c r="I43" s="7"/>
      <c r="J43" s="7"/>
      <c r="K43" s="7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5"/>
      <c r="X43" s="5"/>
      <c r="Y43" s="1"/>
      <c r="AG43" s="1"/>
      <c r="AW43" s="1"/>
      <c r="BM43" s="1"/>
      <c r="CC43" s="1"/>
      <c r="CS43" s="1"/>
      <c r="DI43" s="1"/>
      <c r="DY43" s="1"/>
      <c r="EO43" s="1"/>
      <c r="FE43" s="1"/>
      <c r="FU43" s="1"/>
      <c r="GK43" s="1"/>
      <c r="HA43" s="1"/>
      <c r="HQ43" s="1"/>
      <c r="IG43" s="1"/>
    </row>
  </sheetData>
  <sheetProtection/>
  <mergeCells count="38">
    <mergeCell ref="B40:Y40"/>
    <mergeCell ref="Z10:Z13"/>
    <mergeCell ref="AA10:AA13"/>
    <mergeCell ref="G11:G13"/>
    <mergeCell ref="B42:Y42"/>
    <mergeCell ref="P10:P12"/>
    <mergeCell ref="T10:T12"/>
    <mergeCell ref="J11:J13"/>
    <mergeCell ref="W10:W13"/>
    <mergeCell ref="H11:H13"/>
    <mergeCell ref="K11:K13"/>
    <mergeCell ref="B7:Y7"/>
    <mergeCell ref="V10:V13"/>
    <mergeCell ref="U10:U13"/>
    <mergeCell ref="O10:O12"/>
    <mergeCell ref="R10:R12"/>
    <mergeCell ref="O13:T13"/>
    <mergeCell ref="Q10:Q12"/>
    <mergeCell ref="P1:Y1"/>
    <mergeCell ref="P2:Y2"/>
    <mergeCell ref="P3:Y3"/>
    <mergeCell ref="B8:Y8"/>
    <mergeCell ref="F11:F13"/>
    <mergeCell ref="D11:D13"/>
    <mergeCell ref="B5:Y5"/>
    <mergeCell ref="B6:Y6"/>
    <mergeCell ref="C10:N10"/>
    <mergeCell ref="M11:M13"/>
    <mergeCell ref="AA14:AA35"/>
    <mergeCell ref="I11:I13"/>
    <mergeCell ref="L11:L13"/>
    <mergeCell ref="N11:N13"/>
    <mergeCell ref="B10:B13"/>
    <mergeCell ref="X10:X13"/>
    <mergeCell ref="Y10:Y13"/>
    <mergeCell ref="S10:S12"/>
    <mergeCell ref="C11:C13"/>
    <mergeCell ref="E11:E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Ямщикова Татьяна Владимировна</cp:lastModifiedBy>
  <cp:lastPrinted>2016-08-01T12:37:16Z</cp:lastPrinted>
  <dcterms:created xsi:type="dcterms:W3CDTF">2002-06-05T07:48:02Z</dcterms:created>
  <dcterms:modified xsi:type="dcterms:W3CDTF">2016-08-01T12:37:21Z</dcterms:modified>
  <cp:category/>
  <cp:version/>
  <cp:contentType/>
  <cp:contentStatus/>
</cp:coreProperties>
</file>