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<sst xmlns="http://schemas.openxmlformats.org/spreadsheetml/2006/main" count="49" uniqueCount="46">
  <si>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</si>
  <si>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</si>
  <si>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</si>
  <si>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</si>
  <si>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</si>
  <si>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</si>
  <si>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</si>
  <si>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</si>
  <si>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</si>
  <si>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</si>
  <si>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</si>
  <si>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</si>
  <si>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</si>
  <si>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</si>
  <si>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</si>
  <si>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</si>
  <si>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</si>
  <si>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</si>
  <si>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</si>
  <si>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</si>
  <si>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</si>
  <si>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</si>
  <si>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</si>
  <si>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</si>
  <si>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</si>
  <si>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</si>
  <si>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</si>
  <si>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</si>
  <si>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</si>
  <si>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</si>
  <si>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</si>
  <si>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</si>
  <si>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</si>
  <si>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</si>
  <si>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</si>
  <si>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</si>
  <si>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</si>
  <si>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</si>
  <si>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</si>
  <si>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</si>
  <si>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</si>
  <si>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</si>
  <si>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ПВВГ "Газ на с.Піски" (ЦЕХ №3)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</si>
  <si>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</si>
  <si>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01.07.2016 року_______ по _______31.07.2016 року </t>
    </r>
    <r>
      <rPr>
        <sz val="10"/>
        <rFont val="Arial"/>
        <family val="2"/>
      </rPr>
      <t>_______________________</t>
    </r>
  </si>
  <si>
    <t>29.07.2016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</si>
</sst>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90.428</v>
          </cell>
          <cell r="C234">
            <v>4.707</v>
          </cell>
          <cell r="D234">
            <v>1.167</v>
          </cell>
          <cell r="E234">
            <v>0.208</v>
          </cell>
          <cell r="F234">
            <v>0.13</v>
          </cell>
          <cell r="G234">
            <v>0.044</v>
          </cell>
          <cell r="H234">
            <v>0.055</v>
          </cell>
          <cell r="I234">
            <v>0.004</v>
          </cell>
          <cell r="J234">
            <v>0.077</v>
          </cell>
          <cell r="K234">
            <v>1.706</v>
          </cell>
          <cell r="L234">
            <v>1.469</v>
          </cell>
          <cell r="M234">
            <v>0.005</v>
          </cell>
        </row>
        <row r="238">
          <cell r="M238">
            <v>0.746</v>
          </cell>
        </row>
        <row r="239">
          <cell r="M239">
            <v>34.66</v>
          </cell>
          <cell r="N239">
            <v>8279</v>
          </cell>
        </row>
        <row r="240">
          <cell r="M240">
            <v>38.4</v>
          </cell>
          <cell r="N240">
            <v>9170</v>
          </cell>
        </row>
        <row r="242">
          <cell r="M242">
            <v>48.8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90.393</v>
          </cell>
          <cell r="C234">
            <v>4.698</v>
          </cell>
          <cell r="D234">
            <v>1.118</v>
          </cell>
          <cell r="E234">
            <v>0.196</v>
          </cell>
          <cell r="F234">
            <v>0.124</v>
          </cell>
          <cell r="G234">
            <v>0.041</v>
          </cell>
          <cell r="H234">
            <v>0.049</v>
          </cell>
          <cell r="I234">
            <v>0.004</v>
          </cell>
          <cell r="J234">
            <v>0.074</v>
          </cell>
          <cell r="K234">
            <v>1.813</v>
          </cell>
          <cell r="L234">
            <v>1.482</v>
          </cell>
          <cell r="M234">
            <v>0.008</v>
          </cell>
        </row>
        <row r="238">
          <cell r="M238">
            <v>0.745</v>
          </cell>
        </row>
        <row r="239">
          <cell r="M239">
            <v>34.57</v>
          </cell>
          <cell r="N239">
            <v>8256</v>
          </cell>
        </row>
        <row r="240">
          <cell r="M240">
            <v>38.3</v>
          </cell>
          <cell r="N240">
            <v>9145</v>
          </cell>
        </row>
        <row r="242">
          <cell r="M242">
            <v>48.69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90.382</v>
          </cell>
          <cell r="C234">
            <v>4.718</v>
          </cell>
          <cell r="D234">
            <v>1.182</v>
          </cell>
          <cell r="E234">
            <v>0.206</v>
          </cell>
          <cell r="F234">
            <v>0.13</v>
          </cell>
          <cell r="G234">
            <v>0.045</v>
          </cell>
          <cell r="H234">
            <v>0.054</v>
          </cell>
          <cell r="I234">
            <v>0.004</v>
          </cell>
          <cell r="J234">
            <v>0.09</v>
          </cell>
          <cell r="K234">
            <v>1.704</v>
          </cell>
          <cell r="L234">
            <v>1.478</v>
          </cell>
          <cell r="M234">
            <v>0.007</v>
          </cell>
        </row>
        <row r="238">
          <cell r="M238">
            <v>0.746</v>
          </cell>
        </row>
        <row r="239">
          <cell r="M239">
            <v>34.69</v>
          </cell>
          <cell r="N239">
            <v>8285</v>
          </cell>
        </row>
        <row r="240">
          <cell r="M240">
            <v>38.42</v>
          </cell>
          <cell r="N240">
            <v>9176</v>
          </cell>
        </row>
        <row r="242">
          <cell r="M242">
            <v>48.81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90.338</v>
          </cell>
          <cell r="C234">
            <v>4.742</v>
          </cell>
          <cell r="D234">
            <v>1.119</v>
          </cell>
          <cell r="E234">
            <v>0.192</v>
          </cell>
          <cell r="F234">
            <v>0.121</v>
          </cell>
          <cell r="G234">
            <v>0.041</v>
          </cell>
          <cell r="H234">
            <v>0.05</v>
          </cell>
          <cell r="I234">
            <v>0.004</v>
          </cell>
          <cell r="J234">
            <v>0.068</v>
          </cell>
          <cell r="K234">
            <v>1.845</v>
          </cell>
          <cell r="L234">
            <v>1.473</v>
          </cell>
          <cell r="M234">
            <v>0.007</v>
          </cell>
        </row>
        <row r="238">
          <cell r="M238">
            <v>0.745</v>
          </cell>
        </row>
        <row r="239">
          <cell r="M239">
            <v>34.56</v>
          </cell>
          <cell r="N239">
            <v>8255</v>
          </cell>
        </row>
        <row r="240">
          <cell r="M240">
            <v>38.28</v>
          </cell>
          <cell r="N240">
            <v>9143</v>
          </cell>
        </row>
        <row r="242">
          <cell r="M242">
            <v>48.67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">
      <selection activeCell="Z13" sqref="Z13: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68" t="s">
        <v>42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</row>
    <row r="8" spans="2:28" ht="18" customHeight="1">
      <c r="B8" s="70" t="s">
        <v>44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4"/>
      <c r="AB8" s="4"/>
    </row>
    <row r="9" spans="2:30" ht="32.25" customHeight="1">
      <c r="B9" s="34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 t="s">
        <v>31</v>
      </c>
      <c r="P9" s="56"/>
      <c r="Q9" s="56"/>
      <c r="R9" s="57"/>
      <c r="S9" s="57"/>
      <c r="T9" s="58"/>
      <c r="U9" s="50" t="s">
        <v>27</v>
      </c>
      <c r="V9" s="53" t="s">
        <v>28</v>
      </c>
      <c r="W9" s="54" t="s">
        <v>24</v>
      </c>
      <c r="X9" s="54" t="s">
        <v>25</v>
      </c>
      <c r="Y9" s="54" t="s">
        <v>26</v>
      </c>
      <c r="Z9" s="59" t="s">
        <v>38</v>
      </c>
      <c r="AA9" s="4"/>
      <c r="AC9" s="7"/>
      <c r="AD9"/>
    </row>
    <row r="10" spans="2:30" ht="48.75" customHeight="1">
      <c r="B10" s="35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37" t="s">
        <v>22</v>
      </c>
      <c r="N10" s="37" t="s">
        <v>23</v>
      </c>
      <c r="O10" s="37" t="s">
        <v>5</v>
      </c>
      <c r="P10" s="43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51"/>
      <c r="V10" s="41"/>
      <c r="W10" s="54"/>
      <c r="X10" s="54"/>
      <c r="Y10" s="54"/>
      <c r="Z10" s="59"/>
      <c r="AA10" s="4"/>
      <c r="AC10" s="7"/>
      <c r="AD10"/>
    </row>
    <row r="11" spans="2:30" ht="15.75" customHeight="1">
      <c r="B11" s="3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4"/>
      <c r="Q11" s="38"/>
      <c r="R11" s="41"/>
      <c r="S11" s="41"/>
      <c r="T11" s="41"/>
      <c r="U11" s="51"/>
      <c r="V11" s="41"/>
      <c r="W11" s="54"/>
      <c r="X11" s="54"/>
      <c r="Y11" s="54"/>
      <c r="Z11" s="59"/>
      <c r="AA11" s="4"/>
      <c r="AC11" s="7"/>
      <c r="AD11"/>
    </row>
    <row r="12" spans="2:30" ht="21" customHeight="1"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2"/>
      <c r="P12" s="45"/>
      <c r="Q12" s="39"/>
      <c r="R12" s="42"/>
      <c r="S12" s="42"/>
      <c r="T12" s="42"/>
      <c r="U12" s="52"/>
      <c r="V12" s="42"/>
      <c r="W12" s="54"/>
      <c r="X12" s="54"/>
      <c r="Y12" s="54"/>
      <c r="Z12" s="5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>
        <v>-1.7</v>
      </c>
      <c r="V13" s="11">
        <v>-0.7</v>
      </c>
      <c r="W13" s="18"/>
      <c r="X13" s="11"/>
      <c r="Y13" s="11"/>
      <c r="Z13" s="32">
        <v>1.113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>
        <v>-4.2</v>
      </c>
      <c r="V14" s="11">
        <v>-0.5</v>
      </c>
      <c r="W14" s="21"/>
      <c r="X14" s="11"/>
      <c r="Y14" s="11"/>
      <c r="Z14" s="32">
        <v>1.1517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2">
        <v>1.099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'[1]Лист1'!$B$234</f>
        <v>90.428</v>
      </c>
      <c r="D16" s="17">
        <f>'[1]Лист1'!$C$234</f>
        <v>4.707</v>
      </c>
      <c r="E16" s="17">
        <f>'[1]Лист1'!$D$234</f>
        <v>1.167</v>
      </c>
      <c r="F16" s="17">
        <f>'[1]Лист1'!$F$234</f>
        <v>0.13</v>
      </c>
      <c r="G16" s="17">
        <f>'[1]Лист1'!$E$234</f>
        <v>0.208</v>
      </c>
      <c r="H16" s="17">
        <f>'[1]Лист1'!$I$234</f>
        <v>0.004</v>
      </c>
      <c r="I16" s="17">
        <f>'[1]Лист1'!$H$234</f>
        <v>0.055</v>
      </c>
      <c r="J16" s="17">
        <f>'[1]Лист1'!$G$234</f>
        <v>0.044</v>
      </c>
      <c r="K16" s="17">
        <f>'[1]Лист1'!$J$234</f>
        <v>0.077</v>
      </c>
      <c r="L16" s="17">
        <f>'[1]Лист1'!$M$234</f>
        <v>0.005</v>
      </c>
      <c r="M16" s="17">
        <f>'[1]Лист1'!$K$234</f>
        <v>1.706</v>
      </c>
      <c r="N16" s="17">
        <f>'[1]Лист1'!$L$234</f>
        <v>1.469</v>
      </c>
      <c r="O16" s="17">
        <f>'[1]Лист1'!$M$238</f>
        <v>0.746</v>
      </c>
      <c r="P16" s="26">
        <f>'[1]Лист1'!$M$239</f>
        <v>34.66</v>
      </c>
      <c r="Q16" s="25">
        <f>'[1]Лист1'!$N$239</f>
        <v>8279</v>
      </c>
      <c r="R16" s="26">
        <f>'[1]Лист1'!$M$240</f>
        <v>38.4</v>
      </c>
      <c r="S16" s="11">
        <f>'[1]Лист1'!$N$240</f>
        <v>9170</v>
      </c>
      <c r="T16" s="26">
        <f>'[1]Лист1'!$M$242</f>
        <v>48.8</v>
      </c>
      <c r="U16" s="11">
        <v>-2.5</v>
      </c>
      <c r="V16" s="11">
        <v>-2.7</v>
      </c>
      <c r="W16" s="20"/>
      <c r="X16" s="11"/>
      <c r="Y16" s="11"/>
      <c r="Z16" s="32">
        <v>1.1479000000000001</v>
      </c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>
        <v>-5.2</v>
      </c>
      <c r="V17" s="11">
        <v>-4.2</v>
      </c>
      <c r="W17" s="20" t="s">
        <v>37</v>
      </c>
      <c r="X17" s="11" t="s">
        <v>43</v>
      </c>
      <c r="Y17" s="11">
        <v>0.2</v>
      </c>
      <c r="Z17" s="32">
        <v>1.1945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>
        <v>-3.8</v>
      </c>
      <c r="V18" s="11">
        <v>-5.6</v>
      </c>
      <c r="W18" s="20"/>
      <c r="X18" s="11"/>
      <c r="Y18" s="11"/>
      <c r="Z18" s="32">
        <v>1.0813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>
        <v>-4.4</v>
      </c>
      <c r="V19" s="11">
        <v>-4.7</v>
      </c>
      <c r="W19" s="20"/>
      <c r="X19" s="11"/>
      <c r="Y19" s="11"/>
      <c r="Z19" s="32">
        <v>1.1232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>
        <v>-6.6</v>
      </c>
      <c r="V20" s="11">
        <v>-6.9</v>
      </c>
      <c r="W20" s="20"/>
      <c r="X20" s="11"/>
      <c r="Y20" s="11"/>
      <c r="Z20" s="32">
        <v>1.242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2">
        <v>1.2406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2">
        <v>1.3204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'[2]Лист1'!$B$234</f>
        <v>90.393</v>
      </c>
      <c r="D23" s="17">
        <f>'[2]Лист1'!$C$234</f>
        <v>4.698</v>
      </c>
      <c r="E23" s="17">
        <f>'[2]Лист1'!$D$234</f>
        <v>1.118</v>
      </c>
      <c r="F23" s="17">
        <f>'[2]Лист1'!$F$234</f>
        <v>0.124</v>
      </c>
      <c r="G23" s="17">
        <f>'[2]Лист1'!$E$234</f>
        <v>0.196</v>
      </c>
      <c r="H23" s="17">
        <f>'[2]Лист1'!$I$234</f>
        <v>0.004</v>
      </c>
      <c r="I23" s="17">
        <f>'[2]Лист1'!$H$234</f>
        <v>0.049</v>
      </c>
      <c r="J23" s="17">
        <f>'[2]Лист1'!$G$234</f>
        <v>0.041</v>
      </c>
      <c r="K23" s="17">
        <f>'[2]Лист1'!$J$234</f>
        <v>0.074</v>
      </c>
      <c r="L23" s="17">
        <f>'[2]Лист1'!$M$234</f>
        <v>0.008</v>
      </c>
      <c r="M23" s="17">
        <f>'[2]Лист1'!$K$234</f>
        <v>1.813</v>
      </c>
      <c r="N23" s="17">
        <f>'[2]Лист1'!$L$234</f>
        <v>1.482</v>
      </c>
      <c r="O23" s="17">
        <f>'[2]Лист1'!$M$238</f>
        <v>0.745</v>
      </c>
      <c r="P23" s="26">
        <f>'[2]Лист1'!$M$239</f>
        <v>34.57</v>
      </c>
      <c r="Q23" s="25">
        <f>'[2]Лист1'!$N$239</f>
        <v>8256</v>
      </c>
      <c r="R23" s="26">
        <f>'[2]Лист1'!$M$240</f>
        <v>38.3</v>
      </c>
      <c r="S23" s="11">
        <f>'[2]Лист1'!$N$240</f>
        <v>9145</v>
      </c>
      <c r="T23" s="26">
        <f>'[2]Лист1'!$M$242</f>
        <v>48.69</v>
      </c>
      <c r="U23" s="11">
        <v>-7.7</v>
      </c>
      <c r="V23" s="11">
        <v>-4.8</v>
      </c>
      <c r="W23" s="18"/>
      <c r="X23" s="11"/>
      <c r="Y23" s="11"/>
      <c r="Z23" s="32">
        <v>1.2182</v>
      </c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>
        <v>-9.1</v>
      </c>
      <c r="V24" s="11">
        <v>-6.7</v>
      </c>
      <c r="W24" s="20"/>
      <c r="X24" s="11"/>
      <c r="Y24" s="11"/>
      <c r="Z24" s="32">
        <v>1.0615999999999999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>
        <v>-8</v>
      </c>
      <c r="V25" s="11">
        <v>-5.5</v>
      </c>
      <c r="W25" s="18"/>
      <c r="X25" s="11"/>
      <c r="Y25" s="11"/>
      <c r="Z25" s="32">
        <v>1.1724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>
        <v>-6</v>
      </c>
      <c r="V26" s="11">
        <v>-3.9</v>
      </c>
      <c r="W26" s="20"/>
      <c r="X26" s="11"/>
      <c r="Y26" s="11"/>
      <c r="Z26" s="32">
        <v>1.2092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>
        <v>-3.6</v>
      </c>
      <c r="V27" s="11">
        <v>-2.4</v>
      </c>
      <c r="W27" s="20"/>
      <c r="X27" s="11"/>
      <c r="Y27" s="11"/>
      <c r="Z27" s="32">
        <v>1.1532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2">
        <v>1.0879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2">
        <v>1.1016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'[3]Лист1'!$B$234</f>
        <v>90.382</v>
      </c>
      <c r="D30" s="17">
        <f>'[3]Лист1'!$C$234</f>
        <v>4.718</v>
      </c>
      <c r="E30" s="17">
        <f>'[3]Лист1'!$D$234</f>
        <v>1.182</v>
      </c>
      <c r="F30" s="17">
        <f>'[3]Лист1'!$F$234</f>
        <v>0.13</v>
      </c>
      <c r="G30" s="17">
        <f>'[3]Лист1'!$E$234</f>
        <v>0.206</v>
      </c>
      <c r="H30" s="17">
        <f>'[3]Лист1'!$I$234</f>
        <v>0.004</v>
      </c>
      <c r="I30" s="17">
        <f>'[3]Лист1'!$H$234</f>
        <v>0.054</v>
      </c>
      <c r="J30" s="17">
        <f>'[3]Лист1'!$G$234</f>
        <v>0.045</v>
      </c>
      <c r="K30" s="17">
        <f>'[3]Лист1'!$J$234</f>
        <v>0.09</v>
      </c>
      <c r="L30" s="17">
        <f>'[3]Лист1'!$M$234</f>
        <v>0.007</v>
      </c>
      <c r="M30" s="17">
        <f>'[3]Лист1'!$K$234</f>
        <v>1.704</v>
      </c>
      <c r="N30" s="17">
        <f>'[3]Лист1'!$L$234</f>
        <v>1.478</v>
      </c>
      <c r="O30" s="17">
        <f>'[3]Лист1'!$M$238</f>
        <v>0.746</v>
      </c>
      <c r="P30" s="26">
        <f>'[3]Лист1'!$M$239</f>
        <v>34.69</v>
      </c>
      <c r="Q30" s="25">
        <f>'[3]Лист1'!$N$239</f>
        <v>8285</v>
      </c>
      <c r="R30" s="26">
        <f>'[3]Лист1'!$M$240</f>
        <v>38.42</v>
      </c>
      <c r="S30" s="11">
        <f>'[3]Лист1'!$N$240</f>
        <v>9176</v>
      </c>
      <c r="T30" s="26">
        <f>'[3]Лист1'!$M$242</f>
        <v>48.81</v>
      </c>
      <c r="U30" s="11">
        <v>-3.9</v>
      </c>
      <c r="V30" s="11">
        <v>-2.8</v>
      </c>
      <c r="W30" s="12"/>
      <c r="X30" s="11"/>
      <c r="Y30" s="11"/>
      <c r="Z30" s="32">
        <v>1.0857</v>
      </c>
      <c r="AB30" s="14">
        <f t="shared" si="0"/>
        <v>100.00000000000001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>
        <v>-4.9</v>
      </c>
      <c r="V31" s="11">
        <v>-3.7</v>
      </c>
      <c r="W31" s="12"/>
      <c r="X31" s="11"/>
      <c r="Y31" s="11"/>
      <c r="Z31" s="32">
        <v>1.1597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>
        <v>-7.4</v>
      </c>
      <c r="V32" s="11">
        <v>-5.5</v>
      </c>
      <c r="W32" s="20"/>
      <c r="X32" s="11"/>
      <c r="Y32" s="11"/>
      <c r="Z32" s="32">
        <v>1.2278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>
        <v>-8.6</v>
      </c>
      <c r="V33" s="11">
        <v>-6.9</v>
      </c>
      <c r="W33" s="20"/>
      <c r="X33" s="11"/>
      <c r="Y33" s="11"/>
      <c r="Z33" s="32">
        <v>1.2427000000000001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>
        <v>-10</v>
      </c>
      <c r="V34" s="11">
        <v>-7.7</v>
      </c>
      <c r="W34" s="18"/>
      <c r="X34" s="11"/>
      <c r="Y34" s="11"/>
      <c r="Z34" s="32">
        <v>1.3199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2">
        <v>1.2087999999999999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2">
        <v>1.2270999999999999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'[4]Лист1'!$B$234</f>
        <v>90.338</v>
      </c>
      <c r="D37" s="17">
        <f>'[4]Лист1'!$C$234</f>
        <v>4.742</v>
      </c>
      <c r="E37" s="17">
        <f>'[4]Лист1'!$D$234</f>
        <v>1.119</v>
      </c>
      <c r="F37" s="17">
        <f>'[4]Лист1'!$F$234</f>
        <v>0.121</v>
      </c>
      <c r="G37" s="17">
        <f>'[4]Лист1'!$E$234</f>
        <v>0.192</v>
      </c>
      <c r="H37" s="17">
        <f>'[4]Лист1'!$I$234</f>
        <v>0.004</v>
      </c>
      <c r="I37" s="17">
        <f>'[4]Лист1'!$H$234</f>
        <v>0.05</v>
      </c>
      <c r="J37" s="17">
        <f>'[4]Лист1'!$G$234</f>
        <v>0.041</v>
      </c>
      <c r="K37" s="17">
        <f>'[4]Лист1'!$J$234</f>
        <v>0.068</v>
      </c>
      <c r="L37" s="17">
        <f>'[4]Лист1'!$M$234</f>
        <v>0.007</v>
      </c>
      <c r="M37" s="17">
        <f>'[4]Лист1'!$K$234</f>
        <v>1.845</v>
      </c>
      <c r="N37" s="17">
        <f>'[4]Лист1'!$L$234</f>
        <v>1.473</v>
      </c>
      <c r="O37" s="17">
        <f>'[4]Лист1'!$M$238</f>
        <v>0.745</v>
      </c>
      <c r="P37" s="26">
        <f>'[4]Лист1'!$M$239</f>
        <v>34.56</v>
      </c>
      <c r="Q37" s="25">
        <f>'[4]Лист1'!$N$239</f>
        <v>8255</v>
      </c>
      <c r="R37" s="26">
        <f>'[4]Лист1'!$M$240</f>
        <v>38.28</v>
      </c>
      <c r="S37" s="11">
        <f>'[4]Лист1'!$N$240</f>
        <v>9143</v>
      </c>
      <c r="T37" s="26">
        <f>'[4]Лист1'!$M$242</f>
        <v>48.67</v>
      </c>
      <c r="U37" s="11">
        <v>-8.6</v>
      </c>
      <c r="V37" s="11">
        <v>-9.6</v>
      </c>
      <c r="W37" s="20"/>
      <c r="X37" s="11"/>
      <c r="Y37" s="11"/>
      <c r="Z37" s="32">
        <v>1.2102</v>
      </c>
      <c r="AB37" s="14">
        <f t="shared" si="0"/>
        <v>99.99999999999999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>
        <v>-7.4</v>
      </c>
      <c r="V38" s="11">
        <v>-7.9</v>
      </c>
      <c r="W38" s="20"/>
      <c r="X38" s="11"/>
      <c r="Y38" s="11"/>
      <c r="Z38" s="32">
        <v>1.17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>
        <v>-7.3</v>
      </c>
      <c r="V39" s="11">
        <v>-6.4</v>
      </c>
      <c r="W39" s="20"/>
      <c r="X39" s="12"/>
      <c r="Y39" s="12"/>
      <c r="Z39" s="33">
        <v>1.1298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>
        <v>-3.8</v>
      </c>
      <c r="V40" s="11">
        <v>-5.5</v>
      </c>
      <c r="W40" s="20"/>
      <c r="X40" s="12"/>
      <c r="Y40" s="12"/>
      <c r="Z40" s="32">
        <v>1.1018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>
        <v>-6.2</v>
      </c>
      <c r="V41" s="11">
        <v>-7.2</v>
      </c>
      <c r="W41" s="18"/>
      <c r="X41" s="12"/>
      <c r="Y41" s="12"/>
      <c r="Z41" s="32">
        <v>1.1287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3">
        <v>1.1983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3">
        <v>1.1704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2" t="s">
        <v>39</v>
      </c>
      <c r="T44" s="62"/>
      <c r="U44" s="62"/>
      <c r="V44" s="62"/>
      <c r="W44" s="62"/>
      <c r="X44" s="62"/>
      <c r="Y44" s="63"/>
      <c r="Z44" s="30">
        <v>36.29860000000001</v>
      </c>
      <c r="AB44" s="5"/>
      <c r="AC44" s="6"/>
      <c r="AD44"/>
    </row>
    <row r="45" spans="3:25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4" t="s">
        <v>40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2"/>
      <c r="S47" s="65" t="s">
        <v>45</v>
      </c>
      <c r="T47" s="6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5" t="str">
        <f>S47</f>
        <v>29.07.2016  року</v>
      </c>
      <c r="T49" s="6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2016-08-02T13:01:48Z</cp:lastPrinted>
  <dcterms:created xsi:type="dcterms:W3CDTF">2010-01-29T08:37:16Z</dcterms:created>
  <dcterms:modified xsi:type="dcterms:W3CDTF">2016-08-02T13:01:59Z</dcterms:modified>
  <cp:category/>
  <cp:version/>
  <cp:contentType/>
  <cp:contentStatus/>
</cp:coreProperties>
</file>