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<sst xmlns="http://schemas.openxmlformats.org/spreadsheetml/2006/main" count="49" uniqueCount="46">
  <si>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</si>
  <si>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</si>
  <si>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</si>
  <si>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</si>
  <si>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</si>
  <si>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</si>
  <si>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</si>
  <si>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</si>
  <si>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</si>
  <si>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</si>
  <si>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</si>
  <si>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</si>
  <si>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</si>
  <si>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</si>
  <si>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</si>
  <si>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</si>
  <si>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</si>
  <si>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</si>
  <si>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</si>
  <si>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</si>
  <si>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</si>
  <si>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</si>
  <si>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</si>
  <si>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</si>
  <si>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</si>
  <si>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</si>
  <si>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</si>
  <si>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</si>
  <si>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</si>
  <si>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</si>
  <si>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</si>
  <si>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</si>
  <si>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</si>
  <si>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</si>
  <si>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</si>
  <si>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</si>
  <si>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</si>
  <si>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</si>
  <si>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</si>
  <si>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</si>
  <si>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</si>
  <si>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</si>
  <si>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</si>
  <si>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</si>
  <si>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01.07.2016 року_______ по _______31.07.2016 року </t>
    </r>
    <r>
      <rPr>
        <sz val="10"/>
        <rFont val="Arial"/>
        <family val="2"/>
      </rPr>
      <t>_______________________</t>
    </r>
  </si>
  <si>
    <t xml:space="preserve"> 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</si>
</sst>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9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34.43</v>
          </cell>
          <cell r="N291">
            <v>8224</v>
          </cell>
        </row>
        <row r="292">
          <cell r="M292">
            <v>38.14</v>
          </cell>
          <cell r="N292">
            <v>9108</v>
          </cell>
        </row>
        <row r="294">
          <cell r="M294">
            <v>47.85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88.933</v>
          </cell>
          <cell r="C27">
            <v>5.093</v>
          </cell>
          <cell r="D27">
            <v>1.206</v>
          </cell>
          <cell r="E27">
            <v>0.203</v>
          </cell>
          <cell r="F27">
            <v>0.141</v>
          </cell>
          <cell r="G27">
            <v>0.04</v>
          </cell>
          <cell r="H27">
            <v>0.057</v>
          </cell>
          <cell r="I27">
            <v>0.005</v>
          </cell>
          <cell r="J27">
            <v>0.075</v>
          </cell>
          <cell r="K27">
            <v>1.095</v>
          </cell>
          <cell r="L27">
            <v>3.146</v>
          </cell>
          <cell r="M27">
            <v>0.006</v>
          </cell>
        </row>
        <row r="31">
          <cell r="M31">
            <v>0.765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88.959</v>
          </cell>
          <cell r="C27">
            <v>5.081</v>
          </cell>
          <cell r="D27">
            <v>1.17</v>
          </cell>
          <cell r="E27">
            <v>0.196</v>
          </cell>
          <cell r="F27">
            <v>0.138</v>
          </cell>
          <cell r="G27">
            <v>0.04</v>
          </cell>
          <cell r="H27">
            <v>0.054</v>
          </cell>
          <cell r="I27">
            <v>0.005</v>
          </cell>
          <cell r="J27">
            <v>0.076</v>
          </cell>
          <cell r="K27">
            <v>1.1149</v>
          </cell>
          <cell r="L27">
            <v>3.155</v>
          </cell>
          <cell r="M27">
            <v>0.007</v>
          </cell>
        </row>
        <row r="31">
          <cell r="M31">
            <v>0.765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9097</v>
          </cell>
        </row>
        <row r="294">
          <cell r="M294">
            <v>47.81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88.984</v>
          </cell>
          <cell r="C27">
            <v>5.075</v>
          </cell>
          <cell r="D27">
            <v>1.207</v>
          </cell>
          <cell r="E27">
            <v>0.207</v>
          </cell>
          <cell r="F27">
            <v>0.143</v>
          </cell>
          <cell r="G27">
            <v>0.042</v>
          </cell>
          <cell r="H27">
            <v>0.057</v>
          </cell>
          <cell r="I27">
            <v>0.005</v>
          </cell>
          <cell r="J27">
            <v>0.082</v>
          </cell>
          <cell r="K27">
            <v>1.088</v>
          </cell>
          <cell r="L27">
            <v>3.105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34.46</v>
          </cell>
          <cell r="N291">
            <v>8230</v>
          </cell>
        </row>
        <row r="292">
          <cell r="M292">
            <v>38.17</v>
          </cell>
          <cell r="N292">
            <v>9114</v>
          </cell>
        </row>
        <row r="294">
          <cell r="M294">
            <v>47.9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88.926</v>
          </cell>
          <cell r="C27">
            <v>5.117</v>
          </cell>
          <cell r="D27">
            <v>1.184</v>
          </cell>
          <cell r="E27">
            <v>0.197</v>
          </cell>
          <cell r="F27">
            <v>0.137</v>
          </cell>
          <cell r="G27">
            <v>0.041</v>
          </cell>
          <cell r="H27">
            <v>0.055</v>
          </cell>
          <cell r="I27">
            <v>0.005</v>
          </cell>
          <cell r="J27">
            <v>0.079</v>
          </cell>
          <cell r="K27">
            <v>1.112</v>
          </cell>
          <cell r="L27">
            <v>3.143</v>
          </cell>
          <cell r="M27">
            <v>0.004</v>
          </cell>
        </row>
        <row r="31">
          <cell r="M31">
            <v>0.765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8221</v>
          </cell>
        </row>
        <row r="292">
          <cell r="M292">
            <v>38.12</v>
          </cell>
          <cell r="N292">
            <v>9104</v>
          </cell>
        </row>
        <row r="294">
          <cell r="M294">
            <v>47.81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63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29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64" t="s">
        <v>43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4"/>
      <c r="AB7" s="4"/>
    </row>
    <row r="8" spans="2:28" ht="18" customHeight="1">
      <c r="B8" s="66" t="s">
        <v>44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4"/>
      <c r="AB8" s="4"/>
    </row>
    <row r="9" spans="2:30" ht="32.25" customHeight="1">
      <c r="B9" s="47" t="s">
        <v>11</v>
      </c>
      <c r="C9" s="68" t="s">
        <v>30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2" t="s">
        <v>31</v>
      </c>
      <c r="P9" s="53"/>
      <c r="Q9" s="53"/>
      <c r="R9" s="54"/>
      <c r="S9" s="54"/>
      <c r="T9" s="55"/>
      <c r="U9" s="58" t="s">
        <v>27</v>
      </c>
      <c r="V9" s="61" t="s">
        <v>28</v>
      </c>
      <c r="W9" s="39" t="s">
        <v>24</v>
      </c>
      <c r="X9" s="39" t="s">
        <v>25</v>
      </c>
      <c r="Y9" s="39" t="s">
        <v>26</v>
      </c>
      <c r="Z9" s="71" t="s">
        <v>38</v>
      </c>
      <c r="AA9" s="4"/>
      <c r="AC9" s="7"/>
      <c r="AD9"/>
    </row>
    <row r="10" spans="2:30" ht="48.75" customHeight="1">
      <c r="B10" s="48"/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35" t="s">
        <v>18</v>
      </c>
      <c r="J10" s="35" t="s">
        <v>19</v>
      </c>
      <c r="K10" s="35" t="s">
        <v>20</v>
      </c>
      <c r="L10" s="35" t="s">
        <v>21</v>
      </c>
      <c r="M10" s="36" t="s">
        <v>22</v>
      </c>
      <c r="N10" s="36" t="s">
        <v>23</v>
      </c>
      <c r="O10" s="36" t="s">
        <v>5</v>
      </c>
      <c r="P10" s="43" t="s">
        <v>6</v>
      </c>
      <c r="Q10" s="36" t="s">
        <v>8</v>
      </c>
      <c r="R10" s="36" t="s">
        <v>7</v>
      </c>
      <c r="S10" s="36" t="s">
        <v>9</v>
      </c>
      <c r="T10" s="36" t="s">
        <v>10</v>
      </c>
      <c r="U10" s="59"/>
      <c r="V10" s="37"/>
      <c r="W10" s="39"/>
      <c r="X10" s="39"/>
      <c r="Y10" s="39"/>
      <c r="Z10" s="71"/>
      <c r="AA10" s="4"/>
      <c r="AC10" s="7"/>
      <c r="AD10"/>
    </row>
    <row r="11" spans="2:30" ht="15.75" customHeight="1">
      <c r="B11" s="4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44"/>
      <c r="Q11" s="50"/>
      <c r="R11" s="37"/>
      <c r="S11" s="37"/>
      <c r="T11" s="37"/>
      <c r="U11" s="59"/>
      <c r="V11" s="37"/>
      <c r="W11" s="39"/>
      <c r="X11" s="39"/>
      <c r="Y11" s="39"/>
      <c r="Z11" s="71"/>
      <c r="AA11" s="4"/>
      <c r="AC11" s="7"/>
      <c r="AD11"/>
    </row>
    <row r="12" spans="2:30" ht="21" customHeight="1">
      <c r="B12" s="4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45"/>
      <c r="Q12" s="51"/>
      <c r="R12" s="38"/>
      <c r="S12" s="38"/>
      <c r="T12" s="38"/>
      <c r="U12" s="60"/>
      <c r="V12" s="38"/>
      <c r="W12" s="39"/>
      <c r="X12" s="39"/>
      <c r="Y12" s="39"/>
      <c r="Z12" s="7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8.6081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9.1067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>
        <v>5.6146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'[2]Лист1'!$B$27</f>
        <v>88.933</v>
      </c>
      <c r="D16" s="17">
        <f>'[2]Лист1'!$C$27</f>
        <v>5.093</v>
      </c>
      <c r="E16" s="17">
        <f>'[2]Лист1'!$D$27</f>
        <v>1.206</v>
      </c>
      <c r="F16" s="17">
        <f>'[2]Лист1'!$F$27</f>
        <v>0.141</v>
      </c>
      <c r="G16" s="17">
        <f>'[2]Лист1'!$E$27</f>
        <v>0.203</v>
      </c>
      <c r="H16" s="17">
        <f>'[2]Лист1'!$I$27</f>
        <v>0.005</v>
      </c>
      <c r="I16" s="17">
        <f>'[2]Лист1'!$H$27</f>
        <v>0.057</v>
      </c>
      <c r="J16" s="17">
        <f>'[2]Лист1'!$G$27</f>
        <v>0.04</v>
      </c>
      <c r="K16" s="17">
        <f>'[2]Лист1'!$J$27</f>
        <v>0.075</v>
      </c>
      <c r="L16" s="17">
        <f>'[2]Лист1'!$M$27</f>
        <v>0.006</v>
      </c>
      <c r="M16" s="17">
        <f>'[2]Лист1'!$K$27</f>
        <v>1.095</v>
      </c>
      <c r="N16" s="17">
        <f>'[2]Лист1'!$L$27</f>
        <v>3.146</v>
      </c>
      <c r="O16" s="17">
        <f>'[2]Лист1'!$M$31</f>
        <v>0.765</v>
      </c>
      <c r="P16" s="26">
        <f>'[1]Лист1'!$M$291</f>
        <v>34.43</v>
      </c>
      <c r="Q16" s="25">
        <f>'[1]Лист1'!$N$291</f>
        <v>8224</v>
      </c>
      <c r="R16" s="26">
        <f>'[1]Лист1'!$M$292</f>
        <v>38.14</v>
      </c>
      <c r="S16" s="11">
        <f>'[1]Лист1'!$N$292</f>
        <v>9108</v>
      </c>
      <c r="T16" s="26">
        <f>'[1]Лист1'!$M$294</f>
        <v>47.85</v>
      </c>
      <c r="U16" s="11">
        <v>-2.5</v>
      </c>
      <c r="V16" s="11">
        <v>-2.7</v>
      </c>
      <c r="W16" s="20"/>
      <c r="X16" s="11"/>
      <c r="Y16" s="11"/>
      <c r="Z16" s="31">
        <v>8.632100000000001</v>
      </c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 t="s">
        <v>37</v>
      </c>
      <c r="X17" s="11" t="s">
        <v>42</v>
      </c>
      <c r="Y17" s="11">
        <v>0.2</v>
      </c>
      <c r="Z17" s="31">
        <v>8.443200000000001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>
        <v>9.302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6.3412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6.7852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5.3075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>
        <v>5.5657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'[3]Лист1'!$B$27</f>
        <v>88.959</v>
      </c>
      <c r="D23" s="17">
        <f>'[3]Лист1'!$C$27</f>
        <v>5.081</v>
      </c>
      <c r="E23" s="17">
        <f>'[3]Лист1'!$D$27</f>
        <v>1.17</v>
      </c>
      <c r="F23" s="17">
        <f>'[3]Лист1'!$F$27</f>
        <v>0.138</v>
      </c>
      <c r="G23" s="17">
        <f>'[3]Лист1'!$E$27</f>
        <v>0.196</v>
      </c>
      <c r="H23" s="17">
        <f>'[3]Лист1'!$I$27</f>
        <v>0.005</v>
      </c>
      <c r="I23" s="17">
        <f>'[3]Лист1'!$H$27</f>
        <v>0.054</v>
      </c>
      <c r="J23" s="17">
        <f>'[3]Лист1'!$G$27</f>
        <v>0.04</v>
      </c>
      <c r="K23" s="17">
        <f>'[3]Лист1'!$J$27</f>
        <v>0.076</v>
      </c>
      <c r="L23" s="17">
        <f>'[3]Лист1'!$M$27</f>
        <v>0.007</v>
      </c>
      <c r="M23" s="17">
        <f>'[3]Лист1'!$K$27</f>
        <v>1.1149</v>
      </c>
      <c r="N23" s="17">
        <f>'[3]Лист1'!$L$27</f>
        <v>3.155</v>
      </c>
      <c r="O23" s="17">
        <f>'[3]Лист1'!$M$31</f>
        <v>0.765</v>
      </c>
      <c r="P23" s="26">
        <f>'[4]Лист1'!$M$291</f>
        <v>34.39</v>
      </c>
      <c r="Q23" s="25">
        <f>'[4]Лист1'!$N$291</f>
        <v>8214</v>
      </c>
      <c r="R23" s="26">
        <f>'[4]Лист1'!$M$292</f>
        <v>38.09</v>
      </c>
      <c r="S23" s="11">
        <f>'[4]Лист1'!$N$292</f>
        <v>9097</v>
      </c>
      <c r="T23" s="26">
        <f>'[4]Лист1'!$M$294</f>
        <v>47.81</v>
      </c>
      <c r="U23" s="11">
        <v>-7.7</v>
      </c>
      <c r="V23" s="11">
        <v>-4.8</v>
      </c>
      <c r="W23" s="18"/>
      <c r="X23" s="11"/>
      <c r="Y23" s="11"/>
      <c r="Z23" s="31">
        <v>7.7346</v>
      </c>
      <c r="AB23" s="14">
        <f t="shared" si="0"/>
        <v>99.99590000000002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7.662100000000001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7.0134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11.243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6.2263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5.4524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>
        <v>4.2085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'[5]Лист1'!$B$27</f>
        <v>88.984</v>
      </c>
      <c r="D30" s="17">
        <f>'[5]Лист1'!$C$27</f>
        <v>5.075</v>
      </c>
      <c r="E30" s="17">
        <f>'[5]Лист1'!$D$27</f>
        <v>1.207</v>
      </c>
      <c r="F30" s="17">
        <f>'[5]Лист1'!$F$27</f>
        <v>0.143</v>
      </c>
      <c r="G30" s="17">
        <f>'[5]Лист1'!$E$27</f>
        <v>0.207</v>
      </c>
      <c r="H30" s="17">
        <f>'[5]Лист1'!$I$27</f>
        <v>0.005</v>
      </c>
      <c r="I30" s="17">
        <f>'[5]Лист1'!$H$27</f>
        <v>0.057</v>
      </c>
      <c r="J30" s="17">
        <f>'[5]Лист1'!$G$27</f>
        <v>0.042</v>
      </c>
      <c r="K30" s="17">
        <f>'[5]Лист1'!$J$27</f>
        <v>0.082</v>
      </c>
      <c r="L30" s="17">
        <f>'[5]Лист1'!$M$27</f>
        <v>0.005</v>
      </c>
      <c r="M30" s="17">
        <f>'[5]Лист1'!$K$27</f>
        <v>1.088</v>
      </c>
      <c r="N30" s="17">
        <f>'[5]Лист1'!$L$27</f>
        <v>3.105</v>
      </c>
      <c r="O30" s="17">
        <f>'[5]Лист1'!$M$31</f>
        <v>0.765</v>
      </c>
      <c r="P30" s="26">
        <f>'[6]Лист1'!$M$291</f>
        <v>34.46</v>
      </c>
      <c r="Q30" s="25">
        <f>'[6]Лист1'!$N$291</f>
        <v>8230</v>
      </c>
      <c r="R30" s="26">
        <f>'[6]Лист1'!$M$292</f>
        <v>38.17</v>
      </c>
      <c r="S30" s="11">
        <f>'[6]Лист1'!$N$292</f>
        <v>9114</v>
      </c>
      <c r="T30" s="26">
        <f>'[6]Лист1'!$M$294</f>
        <v>47.9</v>
      </c>
      <c r="U30" s="11">
        <v>-3.9</v>
      </c>
      <c r="V30" s="11">
        <v>-2.8</v>
      </c>
      <c r="W30" s="12"/>
      <c r="X30" s="11"/>
      <c r="Y30" s="11"/>
      <c r="Z30" s="31">
        <v>5.6467</v>
      </c>
      <c r="AB30" s="14">
        <f t="shared" si="0"/>
        <v>99.99999999999997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1">
        <v>5.683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>
        <v>5.7732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9.0615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6.3936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1">
        <v>6.3523000000000005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>
        <v>5.0007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'[7]Лист1'!$B$27</f>
        <v>88.926</v>
      </c>
      <c r="D37" s="17">
        <f>'[7]Лист1'!$C$27</f>
        <v>5.117</v>
      </c>
      <c r="E37" s="17">
        <f>'[7]Лист1'!$D$27</f>
        <v>1.184</v>
      </c>
      <c r="F37" s="17">
        <f>'[7]Лист1'!$F$27</f>
        <v>0.137</v>
      </c>
      <c r="G37" s="17">
        <f>'[7]Лист1'!$E$27</f>
        <v>0.197</v>
      </c>
      <c r="H37" s="17">
        <f>'[7]Лист1'!$I$27</f>
        <v>0.005</v>
      </c>
      <c r="I37" s="17">
        <f>'[7]Лист1'!$H$27</f>
        <v>0.055</v>
      </c>
      <c r="J37" s="17">
        <f>'[7]Лист1'!$G$27</f>
        <v>0.041</v>
      </c>
      <c r="K37" s="17">
        <f>'[7]Лист1'!$J$27</f>
        <v>0.079</v>
      </c>
      <c r="L37" s="17">
        <f>'[7]Лист1'!$M$27</f>
        <v>0.004</v>
      </c>
      <c r="M37" s="17">
        <f>'[7]Лист1'!$K$27</f>
        <v>1.112</v>
      </c>
      <c r="N37" s="17">
        <f>'[7]Лист1'!$L$27</f>
        <v>3.143</v>
      </c>
      <c r="O37" s="17">
        <f>'[7]Лист1'!$M$31</f>
        <v>0.765</v>
      </c>
      <c r="P37" s="26">
        <f>'[8]Лист1'!$M$291</f>
        <v>34.42</v>
      </c>
      <c r="Q37" s="25">
        <f>'[8]Лист1'!$N$291</f>
        <v>8221</v>
      </c>
      <c r="R37" s="26">
        <f>'[8]Лист1'!$M$292</f>
        <v>38.12</v>
      </c>
      <c r="S37" s="11">
        <f>'[8]Лист1'!$N$292</f>
        <v>9104</v>
      </c>
      <c r="T37" s="26">
        <f>'[8]Лист1'!$M$294</f>
        <v>47.81</v>
      </c>
      <c r="U37" s="11">
        <v>-8.6</v>
      </c>
      <c r="V37" s="11">
        <v>-9.6</v>
      </c>
      <c r="W37" s="20"/>
      <c r="X37" s="11"/>
      <c r="Y37" s="11"/>
      <c r="Z37" s="31">
        <v>10.8382</v>
      </c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11.4687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>
        <v>9.4941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7.9752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8.378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4.2575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4.7018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40" t="s">
        <v>39</v>
      </c>
      <c r="T44" s="40"/>
      <c r="U44" s="40"/>
      <c r="V44" s="40"/>
      <c r="W44" s="40"/>
      <c r="X44" s="40"/>
      <c r="Y44" s="41"/>
      <c r="Z44" s="33">
        <v>224.2711</v>
      </c>
      <c r="AB44" s="5"/>
      <c r="AC44" s="6"/>
      <c r="AD44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42" t="s">
        <v>40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22"/>
      <c r="S47" s="34" t="s">
        <v>45</v>
      </c>
      <c r="T47" s="3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4" t="str">
        <f>S47</f>
        <v> 29.07.2016  року</v>
      </c>
      <c r="T49" s="3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2016-08-02T13:00:39Z</cp:lastPrinted>
  <dcterms:created xsi:type="dcterms:W3CDTF">2010-01-29T08:37:16Z</dcterms:created>
  <dcterms:modified xsi:type="dcterms:W3CDTF">2016-08-02T13:00:59Z</dcterms:modified>
  <cp:category/>
  <cp:version/>
  <cp:contentType/>
  <cp:contentStatus/>
</cp:coreProperties>
</file>