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<sst xmlns="http://schemas.openxmlformats.org/spreadsheetml/2006/main" count="49" uniqueCount="46">
  <si>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</si>
  <si>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</si>
  <si>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</si>
  <si>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</si>
  <si>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</si>
  <si>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</si>
  <si>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</si>
  <si>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</si>
  <si>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</si>
  <si>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</si>
  <si>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</si>
  <si>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</si>
  <si>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</si>
  <si>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</si>
  <si>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</si>
  <si>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</si>
  <si>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</si>
  <si>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</si>
  <si>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</si>
  <si>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</si>
  <si>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</si>
  <si>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</si>
  <si>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</si>
  <si>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</si>
  <si>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</si>
  <si>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</si>
  <si>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</si>
  <si>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</si>
  <si>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</si>
  <si>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</si>
  <si>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</si>
  <si>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</si>
  <si>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</si>
  <si>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</si>
  <si>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</si>
  <si>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</si>
  <si>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</si>
  <si>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</si>
  <si>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</si>
  <si>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</si>
  <si>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</si>
  <si>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</si>
  <si>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</si>
  <si>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  </t>
    </r>
    <r>
      <rPr>
        <sz val="10"/>
        <rFont val="Arial"/>
        <family val="2"/>
      </rPr>
      <t xml:space="preserve">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Хорол ( ГРС Стайки, ГРС Клепачі, РГС Новачихи, ГРС Ромодан, ГРС Петракеївка)</t>
    </r>
  </si>
  <si>
    <t>29.07.2016  року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</si>
  <si>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01.07.2016 року_______ по _______31.07.2016року </t>
    </r>
    <r>
      <rPr>
        <sz val="10"/>
        <rFont val="Arial"/>
        <family val="2"/>
      </rPr>
      <t>_______________________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</si>
</sst>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18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13" fillId="0" borderId="14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0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88.933</v>
          </cell>
          <cell r="C27">
            <v>5.093</v>
          </cell>
          <cell r="D27">
            <v>1.206</v>
          </cell>
          <cell r="E27">
            <v>0.203</v>
          </cell>
          <cell r="F27">
            <v>0.141</v>
          </cell>
          <cell r="G27">
            <v>0.04</v>
          </cell>
          <cell r="H27">
            <v>0.057</v>
          </cell>
          <cell r="I27">
            <v>0.005</v>
          </cell>
          <cell r="J27">
            <v>0.075</v>
          </cell>
          <cell r="K27">
            <v>1.095</v>
          </cell>
          <cell r="L27">
            <v>3.146</v>
          </cell>
          <cell r="M27">
            <v>0.006</v>
          </cell>
        </row>
        <row r="31">
          <cell r="M31">
            <v>0.765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34.43</v>
          </cell>
          <cell r="N291">
            <v>8224</v>
          </cell>
        </row>
        <row r="292">
          <cell r="M292">
            <v>38.14</v>
          </cell>
          <cell r="N292">
            <v>9108</v>
          </cell>
        </row>
        <row r="294">
          <cell r="M294">
            <v>47.85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88.959</v>
          </cell>
          <cell r="C27">
            <v>5.081</v>
          </cell>
          <cell r="D27">
            <v>1.17</v>
          </cell>
          <cell r="E27">
            <v>0.196</v>
          </cell>
          <cell r="F27">
            <v>0.138</v>
          </cell>
          <cell r="G27">
            <v>0.04</v>
          </cell>
          <cell r="H27">
            <v>0.054</v>
          </cell>
          <cell r="I27">
            <v>0.005</v>
          </cell>
          <cell r="J27">
            <v>0.076</v>
          </cell>
          <cell r="K27">
            <v>1.1149</v>
          </cell>
          <cell r="L27">
            <v>3.155</v>
          </cell>
          <cell r="M27">
            <v>0.007</v>
          </cell>
        </row>
        <row r="31">
          <cell r="M31">
            <v>0.765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8214</v>
          </cell>
        </row>
        <row r="292">
          <cell r="M292">
            <v>38.09</v>
          </cell>
          <cell r="N292">
            <v>9097</v>
          </cell>
        </row>
        <row r="294">
          <cell r="M294">
            <v>47.81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88.984</v>
          </cell>
          <cell r="C27">
            <v>5.075</v>
          </cell>
          <cell r="D27">
            <v>1.207</v>
          </cell>
          <cell r="E27">
            <v>0.207</v>
          </cell>
          <cell r="F27">
            <v>0.143</v>
          </cell>
          <cell r="G27">
            <v>0.042</v>
          </cell>
          <cell r="H27">
            <v>0.057</v>
          </cell>
          <cell r="I27">
            <v>0.005</v>
          </cell>
          <cell r="J27">
            <v>0.082</v>
          </cell>
          <cell r="K27">
            <v>1.088</v>
          </cell>
          <cell r="L27">
            <v>3.105</v>
          </cell>
          <cell r="M27">
            <v>0.005</v>
          </cell>
        </row>
        <row r="31">
          <cell r="M31">
            <v>0.765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34.46</v>
          </cell>
          <cell r="N291">
            <v>8230</v>
          </cell>
        </row>
        <row r="292">
          <cell r="M292">
            <v>38.17</v>
          </cell>
          <cell r="N292">
            <v>9114</v>
          </cell>
        </row>
        <row r="294">
          <cell r="M294">
            <v>47.9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88.926</v>
          </cell>
          <cell r="C27">
            <v>5.117</v>
          </cell>
          <cell r="D27">
            <v>1.184</v>
          </cell>
          <cell r="E27">
            <v>0.197</v>
          </cell>
          <cell r="F27">
            <v>0.137</v>
          </cell>
          <cell r="G27">
            <v>0.041</v>
          </cell>
          <cell r="H27">
            <v>0.055</v>
          </cell>
          <cell r="I27">
            <v>0.005</v>
          </cell>
          <cell r="J27">
            <v>0.079</v>
          </cell>
          <cell r="K27">
            <v>1.112</v>
          </cell>
          <cell r="L27">
            <v>3.143</v>
          </cell>
          <cell r="M27">
            <v>0.004</v>
          </cell>
        </row>
        <row r="31">
          <cell r="M31">
            <v>0.765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34.42</v>
          </cell>
          <cell r="N291">
            <v>8221</v>
          </cell>
        </row>
        <row r="292">
          <cell r="M292">
            <v>38.12</v>
          </cell>
          <cell r="N292">
            <v>9104</v>
          </cell>
        </row>
        <row r="294">
          <cell r="M294">
            <v>47.81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Y46" sqref="Y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6"/>
      <c r="Y2" s="66"/>
      <c r="Z2" s="66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2" t="s">
        <v>29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3"/>
    </row>
    <row r="7" spans="2:28" ht="33" customHeight="1">
      <c r="B7" s="67" t="s">
        <v>43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4"/>
      <c r="AB7" s="4"/>
    </row>
    <row r="8" spans="2:28" ht="18" customHeight="1">
      <c r="B8" s="69" t="s">
        <v>45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4"/>
      <c r="AB8" s="4"/>
    </row>
    <row r="9" spans="2:30" ht="32.25" customHeight="1">
      <c r="B9" s="40" t="s">
        <v>11</v>
      </c>
      <c r="C9" s="57" t="s">
        <v>30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47" t="s">
        <v>31</v>
      </c>
      <c r="P9" s="48"/>
      <c r="Q9" s="48"/>
      <c r="R9" s="49"/>
      <c r="S9" s="49"/>
      <c r="T9" s="50"/>
      <c r="U9" s="34" t="s">
        <v>27</v>
      </c>
      <c r="V9" s="37" t="s">
        <v>28</v>
      </c>
      <c r="W9" s="51" t="s">
        <v>24</v>
      </c>
      <c r="X9" s="51" t="s">
        <v>25</v>
      </c>
      <c r="Y9" s="51" t="s">
        <v>26</v>
      </c>
      <c r="Z9" s="60" t="s">
        <v>38</v>
      </c>
      <c r="AA9" s="4"/>
      <c r="AC9" s="7"/>
      <c r="AD9"/>
    </row>
    <row r="10" spans="2:30" ht="48.75" customHeight="1">
      <c r="B10" s="41"/>
      <c r="C10" s="46" t="s">
        <v>12</v>
      </c>
      <c r="D10" s="46" t="s">
        <v>13</v>
      </c>
      <c r="E10" s="46" t="s">
        <v>14</v>
      </c>
      <c r="F10" s="46" t="s">
        <v>15</v>
      </c>
      <c r="G10" s="46" t="s">
        <v>16</v>
      </c>
      <c r="H10" s="46" t="s">
        <v>17</v>
      </c>
      <c r="I10" s="46" t="s">
        <v>18</v>
      </c>
      <c r="J10" s="46" t="s">
        <v>19</v>
      </c>
      <c r="K10" s="46" t="s">
        <v>20</v>
      </c>
      <c r="L10" s="46" t="s">
        <v>21</v>
      </c>
      <c r="M10" s="43" t="s">
        <v>22</v>
      </c>
      <c r="N10" s="43" t="s">
        <v>23</v>
      </c>
      <c r="O10" s="43" t="s">
        <v>5</v>
      </c>
      <c r="P10" s="54" t="s">
        <v>6</v>
      </c>
      <c r="Q10" s="43" t="s">
        <v>8</v>
      </c>
      <c r="R10" s="43" t="s">
        <v>7</v>
      </c>
      <c r="S10" s="43" t="s">
        <v>9</v>
      </c>
      <c r="T10" s="43" t="s">
        <v>10</v>
      </c>
      <c r="U10" s="35"/>
      <c r="V10" s="38"/>
      <c r="W10" s="51"/>
      <c r="X10" s="51"/>
      <c r="Y10" s="51"/>
      <c r="Z10" s="60"/>
      <c r="AA10" s="4"/>
      <c r="AC10" s="7"/>
      <c r="AD10"/>
    </row>
    <row r="11" spans="2:30" ht="15.75" customHeight="1">
      <c r="B11" s="41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8"/>
      <c r="N11" s="38"/>
      <c r="O11" s="38"/>
      <c r="P11" s="55"/>
      <c r="Q11" s="44"/>
      <c r="R11" s="38"/>
      <c r="S11" s="38"/>
      <c r="T11" s="38"/>
      <c r="U11" s="35"/>
      <c r="V11" s="38"/>
      <c r="W11" s="51"/>
      <c r="X11" s="51"/>
      <c r="Y11" s="51"/>
      <c r="Z11" s="60"/>
      <c r="AA11" s="4"/>
      <c r="AC11" s="7"/>
      <c r="AD11"/>
    </row>
    <row r="12" spans="2:30" ht="21" customHeight="1">
      <c r="B12" s="42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9"/>
      <c r="N12" s="39"/>
      <c r="O12" s="39"/>
      <c r="P12" s="56"/>
      <c r="Q12" s="45"/>
      <c r="R12" s="39"/>
      <c r="S12" s="39"/>
      <c r="T12" s="39"/>
      <c r="U12" s="36"/>
      <c r="V12" s="39"/>
      <c r="W12" s="51"/>
      <c r="X12" s="51"/>
      <c r="Y12" s="51"/>
      <c r="Z12" s="6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>
        <v>20.9763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>
        <v>21.6698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>
        <v>24.1002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'[1]Лист1'!$B$27</f>
        <v>88.933</v>
      </c>
      <c r="D16" s="17">
        <f>'[1]Лист1'!$C$27</f>
        <v>5.093</v>
      </c>
      <c r="E16" s="17">
        <f>'[1]Лист1'!$D$27</f>
        <v>1.206</v>
      </c>
      <c r="F16" s="17">
        <f>'[1]Лист1'!$F$27</f>
        <v>0.141</v>
      </c>
      <c r="G16" s="17">
        <f>'[1]Лист1'!$E$27</f>
        <v>0.203</v>
      </c>
      <c r="H16" s="17">
        <f>'[1]Лист1'!$I$27</f>
        <v>0.005</v>
      </c>
      <c r="I16" s="17">
        <f>'[1]Лист1'!$H$27</f>
        <v>0.057</v>
      </c>
      <c r="J16" s="17">
        <f>'[1]Лист1'!$G$27</f>
        <v>0.04</v>
      </c>
      <c r="K16" s="17">
        <f>'[1]Лист1'!$J$27</f>
        <v>0.075</v>
      </c>
      <c r="L16" s="17">
        <f>'[1]Лист1'!$M$27</f>
        <v>0.006</v>
      </c>
      <c r="M16" s="17">
        <f>'[1]Лист1'!$K$27</f>
        <v>1.095</v>
      </c>
      <c r="N16" s="17">
        <f>'[1]Лист1'!$L$27</f>
        <v>3.146</v>
      </c>
      <c r="O16" s="17">
        <f>'[1]Лист1'!$M$31</f>
        <v>0.765</v>
      </c>
      <c r="P16" s="27">
        <f>'[2]Лист1'!$M$291</f>
        <v>34.43</v>
      </c>
      <c r="Q16" s="26">
        <f>'[2]Лист1'!$N$291</f>
        <v>8224</v>
      </c>
      <c r="R16" s="27">
        <f>'[2]Лист1'!$M$292</f>
        <v>38.14</v>
      </c>
      <c r="S16" s="11">
        <f>'[2]Лист1'!$N$292</f>
        <v>9108</v>
      </c>
      <c r="T16" s="27">
        <f>'[2]Лист1'!$M$294</f>
        <v>47.85</v>
      </c>
      <c r="U16" s="11">
        <v>-2.5</v>
      </c>
      <c r="V16" s="11">
        <v>-2.7</v>
      </c>
      <c r="W16" s="20"/>
      <c r="X16" s="11"/>
      <c r="Y16" s="11"/>
      <c r="Z16" s="11">
        <v>21.700200000000002</v>
      </c>
      <c r="AB16" s="14">
        <f t="shared" si="0"/>
        <v>100.00000000000003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 t="s">
        <v>37</v>
      </c>
      <c r="X17" s="11" t="s">
        <v>42</v>
      </c>
      <c r="Y17" s="11">
        <v>0.2</v>
      </c>
      <c r="Z17" s="11">
        <v>22.7133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6"/>
      <c r="R18" s="27"/>
      <c r="S18" s="11"/>
      <c r="T18" s="27"/>
      <c r="U18" s="11"/>
      <c r="V18" s="11"/>
      <c r="W18" s="20"/>
      <c r="X18" s="11"/>
      <c r="Y18" s="11"/>
      <c r="Z18" s="11">
        <v>23.4315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>
        <v>19.427599999999998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>
        <v>23.481099999999998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>
        <v>22.6355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>
        <v>23.0198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'[3]Лист1'!$B$27</f>
        <v>88.959</v>
      </c>
      <c r="D23" s="17">
        <f>'[3]Лист1'!$C$27</f>
        <v>5.081</v>
      </c>
      <c r="E23" s="17">
        <f>'[3]Лист1'!$D$27</f>
        <v>1.17</v>
      </c>
      <c r="F23" s="17">
        <f>'[3]Лист1'!$F$27</f>
        <v>0.138</v>
      </c>
      <c r="G23" s="17">
        <f>'[3]Лист1'!$E$27</f>
        <v>0.196</v>
      </c>
      <c r="H23" s="17">
        <f>'[3]Лист1'!$I$27</f>
        <v>0.005</v>
      </c>
      <c r="I23" s="17">
        <f>'[3]Лист1'!$H$27</f>
        <v>0.054</v>
      </c>
      <c r="J23" s="17">
        <f>'[3]Лист1'!$G$27</f>
        <v>0.04</v>
      </c>
      <c r="K23" s="17">
        <f>'[3]Лист1'!$J$27</f>
        <v>0.076</v>
      </c>
      <c r="L23" s="17">
        <f>'[3]Лист1'!$M$27</f>
        <v>0.007</v>
      </c>
      <c r="M23" s="17">
        <f>'[3]Лист1'!$K$27</f>
        <v>1.1149</v>
      </c>
      <c r="N23" s="17">
        <f>'[3]Лист1'!$L$27</f>
        <v>3.155</v>
      </c>
      <c r="O23" s="17">
        <f>'[3]Лист1'!$M$31</f>
        <v>0.765</v>
      </c>
      <c r="P23" s="27">
        <f>'[4]Лист1'!$M$291</f>
        <v>34.39</v>
      </c>
      <c r="Q23" s="26">
        <f>'[4]Лист1'!$N$291</f>
        <v>8214</v>
      </c>
      <c r="R23" s="27">
        <f>'[4]Лист1'!$M$292</f>
        <v>38.09</v>
      </c>
      <c r="S23" s="11">
        <f>'[4]Лист1'!$N$292</f>
        <v>9097</v>
      </c>
      <c r="T23" s="27">
        <f>'[4]Лист1'!$M$294</f>
        <v>47.81</v>
      </c>
      <c r="U23" s="11">
        <v>-7.7</v>
      </c>
      <c r="V23" s="11">
        <v>-4.8</v>
      </c>
      <c r="W23" s="18"/>
      <c r="X23" s="11"/>
      <c r="Y23" s="11"/>
      <c r="Z23" s="11">
        <v>21.564799999999998</v>
      </c>
      <c r="AB23" s="14">
        <f t="shared" si="0"/>
        <v>99.99590000000002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23.610599999999998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/>
      <c r="Q25" s="26"/>
      <c r="R25" s="27"/>
      <c r="S25" s="11"/>
      <c r="T25" s="27"/>
      <c r="U25" s="11"/>
      <c r="V25" s="11"/>
      <c r="W25" s="18"/>
      <c r="X25" s="11"/>
      <c r="Y25" s="11"/>
      <c r="Z25" s="11">
        <v>23.6017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>
        <v>22.9757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>
        <v>21.4203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>
        <v>21.0212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>
        <v>21.8056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'[5]Лист1'!$B$27</f>
        <v>88.984</v>
      </c>
      <c r="D30" s="17">
        <f>'[5]Лист1'!$C$27</f>
        <v>5.075</v>
      </c>
      <c r="E30" s="17">
        <f>'[5]Лист1'!$D$27</f>
        <v>1.207</v>
      </c>
      <c r="F30" s="17">
        <f>'[5]Лист1'!$F$27</f>
        <v>0.143</v>
      </c>
      <c r="G30" s="17">
        <f>'[5]Лист1'!$E$27</f>
        <v>0.207</v>
      </c>
      <c r="H30" s="17">
        <f>'[5]Лист1'!$I$27</f>
        <v>0.005</v>
      </c>
      <c r="I30" s="17">
        <f>'[5]Лист1'!$H$27</f>
        <v>0.057</v>
      </c>
      <c r="J30" s="17">
        <f>'[5]Лист1'!$G$27</f>
        <v>0.042</v>
      </c>
      <c r="K30" s="17">
        <f>'[5]Лист1'!$J$27</f>
        <v>0.082</v>
      </c>
      <c r="L30" s="17">
        <f>'[5]Лист1'!$M$27</f>
        <v>0.005</v>
      </c>
      <c r="M30" s="17">
        <f>'[5]Лист1'!$K$27</f>
        <v>1.088</v>
      </c>
      <c r="N30" s="17">
        <f>'[5]Лист1'!$L$27</f>
        <v>3.105</v>
      </c>
      <c r="O30" s="17">
        <f>'[5]Лист1'!$M$31</f>
        <v>0.765</v>
      </c>
      <c r="P30" s="27">
        <f>'[6]Лист1'!$M$291</f>
        <v>34.46</v>
      </c>
      <c r="Q30" s="26">
        <f>'[6]Лист1'!$N$291</f>
        <v>8230</v>
      </c>
      <c r="R30" s="27">
        <f>'[6]Лист1'!$M$292</f>
        <v>38.17</v>
      </c>
      <c r="S30" s="11">
        <f>'[6]Лист1'!$N$292</f>
        <v>9114</v>
      </c>
      <c r="T30" s="27">
        <f>'[6]Лист1'!$M$294</f>
        <v>47.9</v>
      </c>
      <c r="U30" s="11">
        <v>-3.9</v>
      </c>
      <c r="V30" s="11">
        <v>-2.8</v>
      </c>
      <c r="W30" s="12"/>
      <c r="X30" s="11"/>
      <c r="Y30" s="11"/>
      <c r="Z30" s="17">
        <v>21.021</v>
      </c>
      <c r="AB30" s="14">
        <f t="shared" si="0"/>
        <v>99.99999999999997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6"/>
      <c r="R31" s="27"/>
      <c r="S31" s="11"/>
      <c r="T31" s="27"/>
      <c r="U31" s="11"/>
      <c r="V31" s="11"/>
      <c r="W31" s="12"/>
      <c r="X31" s="11"/>
      <c r="Y31" s="11"/>
      <c r="Z31" s="17">
        <v>19.0903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17"/>
      <c r="R32" s="27"/>
      <c r="S32" s="11"/>
      <c r="T32" s="27"/>
      <c r="U32" s="11"/>
      <c r="V32" s="11"/>
      <c r="W32" s="20"/>
      <c r="X32" s="11"/>
      <c r="Y32" s="11"/>
      <c r="Z32" s="17">
        <v>22.6951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17"/>
      <c r="R33" s="27"/>
      <c r="S33" s="11"/>
      <c r="T33" s="27"/>
      <c r="U33" s="11"/>
      <c r="V33" s="11"/>
      <c r="W33" s="20"/>
      <c r="X33" s="11"/>
      <c r="Y33" s="11"/>
      <c r="Z33" s="17">
        <v>16.6681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>
        <v>24.94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10"/>
      <c r="S35" s="11"/>
      <c r="T35" s="27"/>
      <c r="U35" s="11"/>
      <c r="V35" s="11"/>
      <c r="W35" s="20"/>
      <c r="X35" s="11"/>
      <c r="Y35" s="11"/>
      <c r="Z35" s="17">
        <v>23.0643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/>
      <c r="V36" s="11"/>
      <c r="W36" s="18"/>
      <c r="X36" s="11"/>
      <c r="Y36" s="11"/>
      <c r="Z36" s="11">
        <v>23.8666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'[7]Лист1'!$B$27</f>
        <v>88.926</v>
      </c>
      <c r="D37" s="17">
        <f>'[7]Лист1'!$C$27</f>
        <v>5.117</v>
      </c>
      <c r="E37" s="17">
        <f>'[7]Лист1'!$D$27</f>
        <v>1.184</v>
      </c>
      <c r="F37" s="17">
        <f>'[7]Лист1'!$F$27</f>
        <v>0.137</v>
      </c>
      <c r="G37" s="17">
        <f>'[7]Лист1'!$E$27</f>
        <v>0.197</v>
      </c>
      <c r="H37" s="17">
        <f>'[7]Лист1'!$I$27</f>
        <v>0.005</v>
      </c>
      <c r="I37" s="17">
        <f>'[7]Лист1'!$H$27</f>
        <v>0.055</v>
      </c>
      <c r="J37" s="17">
        <f>'[7]Лист1'!$G$27</f>
        <v>0.041</v>
      </c>
      <c r="K37" s="17">
        <f>'[7]Лист1'!$J$27</f>
        <v>0.079</v>
      </c>
      <c r="L37" s="17">
        <f>'[7]Лист1'!$M$27</f>
        <v>0.004</v>
      </c>
      <c r="M37" s="17">
        <f>'[7]Лист1'!$K$27</f>
        <v>1.112</v>
      </c>
      <c r="N37" s="17">
        <f>'[7]Лист1'!$L$27</f>
        <v>3.143</v>
      </c>
      <c r="O37" s="17">
        <f>'[7]Лист1'!$M$31</f>
        <v>0.765</v>
      </c>
      <c r="P37" s="27">
        <f>'[8]Лист1'!$M$291</f>
        <v>34.42</v>
      </c>
      <c r="Q37" s="26">
        <f>'[8]Лист1'!$N$291</f>
        <v>8221</v>
      </c>
      <c r="R37" s="27">
        <f>'[8]Лист1'!$M$292</f>
        <v>38.12</v>
      </c>
      <c r="S37" s="11">
        <f>'[8]Лист1'!$N$292</f>
        <v>9104</v>
      </c>
      <c r="T37" s="27">
        <f>'[8]Лист1'!$M$294</f>
        <v>47.81</v>
      </c>
      <c r="U37" s="11">
        <v>-8.6</v>
      </c>
      <c r="V37" s="11">
        <v>-9.6</v>
      </c>
      <c r="W37" s="20"/>
      <c r="X37" s="11"/>
      <c r="Y37" s="11"/>
      <c r="Z37" s="11">
        <v>28.583599999999997</v>
      </c>
      <c r="AB37" s="14">
        <f t="shared" si="0"/>
        <v>100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17"/>
      <c r="R38" s="10"/>
      <c r="S38" s="11"/>
      <c r="T38" s="27"/>
      <c r="U38" s="11"/>
      <c r="V38" s="11"/>
      <c r="W38" s="20"/>
      <c r="X38" s="11"/>
      <c r="Y38" s="11"/>
      <c r="Z38" s="17">
        <v>27.4423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>
        <v>17.066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17.764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  <c r="Q41" s="26"/>
      <c r="R41" s="27"/>
      <c r="S41" s="11"/>
      <c r="T41" s="27"/>
      <c r="U41" s="11"/>
      <c r="V41" s="11"/>
      <c r="W41" s="18"/>
      <c r="X41" s="12"/>
      <c r="Y41" s="12"/>
      <c r="Z41" s="17">
        <v>21.3229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>
        <v>21.452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  <c r="Q43" s="17"/>
      <c r="R43" s="10"/>
      <c r="S43" s="11"/>
      <c r="T43" s="27"/>
      <c r="U43" s="11"/>
      <c r="V43" s="11"/>
      <c r="W43" s="20"/>
      <c r="X43" s="12"/>
      <c r="Y43" s="12"/>
      <c r="Z43" s="22">
        <v>22.075599999999998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61" t="s">
        <v>39</v>
      </c>
      <c r="T44" s="61"/>
      <c r="U44" s="61"/>
      <c r="V44" s="61"/>
      <c r="W44" s="61"/>
      <c r="X44" s="61"/>
      <c r="Y44" s="62"/>
      <c r="Z44" s="32">
        <v>686.2070000000002</v>
      </c>
      <c r="AB44" s="5"/>
      <c r="AC44" s="6"/>
      <c r="AD44"/>
    </row>
    <row r="45" spans="3:25" ht="12.7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28"/>
    </row>
    <row r="46" spans="3:25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3" t="s">
        <v>40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23"/>
      <c r="S47" s="64" t="s">
        <v>44</v>
      </c>
      <c r="T47" s="6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1" t="s">
        <v>41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4" t="str">
        <f>S47</f>
        <v>29.07.2016  року</v>
      </c>
      <c r="T49" s="64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Z9:Z12"/>
    <mergeCell ref="O10:O12"/>
    <mergeCell ref="R10:R12"/>
    <mergeCell ref="S10:S12"/>
    <mergeCell ref="T10:T12"/>
    <mergeCell ref="G10:G12"/>
    <mergeCell ref="C6:AB6"/>
    <mergeCell ref="X9:X12"/>
    <mergeCell ref="E10:E12"/>
    <mergeCell ref="F10:F12"/>
    <mergeCell ref="K10:K12"/>
    <mergeCell ref="L10:L12"/>
    <mergeCell ref="P10:P12"/>
    <mergeCell ref="Y9:Y12"/>
    <mergeCell ref="C9:N9"/>
    <mergeCell ref="H10:H12"/>
    <mergeCell ref="C45:X45"/>
    <mergeCell ref="U9:U12"/>
    <mergeCell ref="V9:V12"/>
    <mergeCell ref="B9:B12"/>
    <mergeCell ref="Q10:Q12"/>
    <mergeCell ref="J10:J12"/>
    <mergeCell ref="O9:T9"/>
    <mergeCell ref="I10:I12"/>
    <mergeCell ref="M10:M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2016-08-02T13:00:14Z</cp:lastPrinted>
  <dcterms:created xsi:type="dcterms:W3CDTF">2010-01-29T08:37:16Z</dcterms:created>
  <dcterms:modified xsi:type="dcterms:W3CDTF">2016-08-02T13:00:16Z</dcterms:modified>
  <cp:category/>
  <cp:version/>
  <cp:contentType/>
  <cp:contentStatus/>
</cp:coreProperties>
</file>