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<sst xmlns="http://schemas.openxmlformats.org/spreadsheetml/2006/main" count="57" uniqueCount="52">
  <si>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</si>
  <si>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</si>
  <si>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</si>
  <si>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</si>
  <si>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</si>
  <si>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</si>
  <si>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</si>
  <si>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</si>
  <si>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</si>
  <si>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</si>
  <si>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</si>
  <si>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</si>
  <si>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</si>
  <si>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</si>
  <si>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</si>
  <si>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</si>
  <si>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</si>
  <si>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</si>
  <si>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</si>
  <si>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</si>
  <si>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</si>
  <si>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</si>
  <si>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</si>
  <si>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</si>
  <si>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</si>
  <si>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</si>
  <si>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</si>
  <si>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</si>
  <si>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</si>
  <si>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</si>
  <si>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</si>
  <si>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</si>
  <si>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</si>
  <si>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</si>
  <si>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</si>
  <si>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</si>
  <si>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</si>
  <si>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</si>
  <si>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</si>
  <si>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</si>
  <si>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</si>
  <si>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</si>
  <si>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</si>
  <si>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</si>
  <si>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</si>
  <si>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>Не вияв.</t>
  </si>
  <si>
    <t xml:space="preserve">Масова концентрація сірководню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</si>
  <si>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</si>
  <si>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</si>
  <si>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t>Температура точки роси вуглеводнів, ºС</t>
  </si>
  <si>
    <r>
      <t>з газопроводу _</t>
    </r>
    <r>
      <rPr>
        <u val="single"/>
        <sz val="10"/>
        <rFont val="Arial"/>
        <family val="2"/>
      </rPr>
      <t>Івацевичі-Комарно (основна)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01.06.2016р.     по  30.06.2016р</t>
    </r>
    <r>
      <rPr>
        <u val="single"/>
        <sz val="10"/>
        <rFont val="Arial"/>
        <family val="2"/>
      </rPr>
      <t>.</t>
    </r>
    <r>
      <rPr>
        <sz val="10"/>
        <rFont val="Arial"/>
        <family val="2"/>
      </rPr>
      <t>_________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</si>
  <si>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>Винники, В.Білка</t>
    </r>
    <r>
      <rPr>
        <sz val="10"/>
        <rFont val="Arial"/>
        <family val="2"/>
      </rPr>
      <t>____________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</si>
</sst>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2" fontId="11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1" fillId="0" borderId="18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1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375" style="0" customWidth="1"/>
    <col min="24" max="24" width="8.25390625" style="0" customWidth="1"/>
    <col min="25" max="25" width="9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37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2"/>
      <c r="X2" s="63"/>
      <c r="Y2" s="63"/>
      <c r="Z2" s="4"/>
      <c r="AA2" s="4"/>
    </row>
    <row r="3" spans="2:27" ht="12.75">
      <c r="B3" s="8" t="s">
        <v>38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39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5" t="s">
        <v>31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</row>
    <row r="7" spans="2:27" ht="28.5" customHeight="1">
      <c r="B7" s="64" t="s">
        <v>51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4"/>
      <c r="AA7" s="4"/>
    </row>
    <row r="8" spans="2:27" ht="25.5" customHeight="1">
      <c r="B8" s="66" t="s">
        <v>50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4"/>
      <c r="AA8" s="4"/>
    </row>
    <row r="9" spans="2:29" ht="32.25" customHeight="1">
      <c r="B9" s="38" t="s">
        <v>17</v>
      </c>
      <c r="C9" s="52" t="s">
        <v>32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57" t="s">
        <v>42</v>
      </c>
      <c r="P9" s="58"/>
      <c r="Q9" s="58"/>
      <c r="R9" s="59"/>
      <c r="S9" s="59"/>
      <c r="T9" s="60"/>
      <c r="U9" s="43" t="s">
        <v>30</v>
      </c>
      <c r="V9" s="46" t="s">
        <v>49</v>
      </c>
      <c r="W9" s="37" t="s">
        <v>48</v>
      </c>
      <c r="X9" s="37" t="s">
        <v>47</v>
      </c>
      <c r="Y9" s="37" t="s">
        <v>46</v>
      </c>
      <c r="Z9" s="4"/>
      <c r="AB9" s="7"/>
      <c r="AC9"/>
    </row>
    <row r="10" spans="2:29" ht="48.75" customHeight="1">
      <c r="B10" s="47"/>
      <c r="C10" s="37" t="s">
        <v>18</v>
      </c>
      <c r="D10" s="37" t="s">
        <v>19</v>
      </c>
      <c r="E10" s="37" t="s">
        <v>20</v>
      </c>
      <c r="F10" s="37" t="s">
        <v>21</v>
      </c>
      <c r="G10" s="37" t="s">
        <v>22</v>
      </c>
      <c r="H10" s="37" t="s">
        <v>23</v>
      </c>
      <c r="I10" s="37" t="s">
        <v>24</v>
      </c>
      <c r="J10" s="37" t="s">
        <v>25</v>
      </c>
      <c r="K10" s="37" t="s">
        <v>26</v>
      </c>
      <c r="L10" s="37" t="s">
        <v>27</v>
      </c>
      <c r="M10" s="38" t="s">
        <v>28</v>
      </c>
      <c r="N10" s="38" t="s">
        <v>29</v>
      </c>
      <c r="O10" s="38" t="s">
        <v>43</v>
      </c>
      <c r="P10" s="46" t="s">
        <v>44</v>
      </c>
      <c r="Q10" s="38" t="s">
        <v>14</v>
      </c>
      <c r="R10" s="38" t="s">
        <v>13</v>
      </c>
      <c r="S10" s="38" t="s">
        <v>15</v>
      </c>
      <c r="T10" s="49" t="s">
        <v>16</v>
      </c>
      <c r="U10" s="44"/>
      <c r="V10" s="39"/>
      <c r="W10" s="37"/>
      <c r="X10" s="37"/>
      <c r="Y10" s="37"/>
      <c r="Z10" s="4"/>
      <c r="AB10" s="7"/>
      <c r="AC10"/>
    </row>
    <row r="11" spans="2:29" ht="15.75" customHeight="1">
      <c r="B11" s="4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39"/>
      <c r="Q11" s="47"/>
      <c r="R11" s="39"/>
      <c r="S11" s="39"/>
      <c r="T11" s="50"/>
      <c r="U11" s="44"/>
      <c r="V11" s="39"/>
      <c r="W11" s="37"/>
      <c r="X11" s="37"/>
      <c r="Y11" s="37"/>
      <c r="Z11" s="4"/>
      <c r="AB11" s="7"/>
      <c r="AC11"/>
    </row>
    <row r="12" spans="2:29" ht="21" customHeight="1">
      <c r="B12" s="48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40"/>
      <c r="Q12" s="61"/>
      <c r="R12" s="40"/>
      <c r="S12" s="40"/>
      <c r="T12" s="51"/>
      <c r="U12" s="45"/>
      <c r="V12" s="40"/>
      <c r="W12" s="37"/>
      <c r="X12" s="37"/>
      <c r="Y12" s="37"/>
      <c r="Z12" s="4"/>
      <c r="AB12" s="7"/>
      <c r="AC12"/>
    </row>
    <row r="13" spans="2:28" s="9" customFormat="1" ht="12.75">
      <c r="B13" s="28">
        <v>42522</v>
      </c>
      <c r="C13" s="29">
        <v>90.1887</v>
      </c>
      <c r="D13" s="29">
        <v>4.7943</v>
      </c>
      <c r="E13" s="29">
        <v>1.1131</v>
      </c>
      <c r="F13" s="29">
        <v>0.1081</v>
      </c>
      <c r="G13" s="29">
        <v>0.1873</v>
      </c>
      <c r="H13" s="29">
        <v>0.0074</v>
      </c>
      <c r="I13" s="29">
        <v>0.0496</v>
      </c>
      <c r="J13" s="29">
        <v>0.039</v>
      </c>
      <c r="K13" s="29">
        <v>0.0303</v>
      </c>
      <c r="L13" s="29">
        <v>0.0085</v>
      </c>
      <c r="M13" s="29">
        <v>1.6175</v>
      </c>
      <c r="N13" s="29">
        <v>1.8562</v>
      </c>
      <c r="O13" s="29">
        <v>0.7475</v>
      </c>
      <c r="P13" s="30">
        <v>34.47</v>
      </c>
      <c r="Q13" s="30">
        <v>8231</v>
      </c>
      <c r="R13" s="35">
        <v>38.17</v>
      </c>
      <c r="S13" s="31">
        <v>9115</v>
      </c>
      <c r="T13" s="35">
        <v>48.47</v>
      </c>
      <c r="U13" s="31"/>
      <c r="V13" s="31"/>
      <c r="W13" s="36" t="s">
        <v>45</v>
      </c>
      <c r="X13" s="31" t="s">
        <v>45</v>
      </c>
      <c r="Y13" s="31" t="s">
        <v>45</v>
      </c>
      <c r="AA13" s="10">
        <f>SUM(C13:N13)</f>
        <v>100</v>
      </c>
      <c r="AB13" s="11" t="str">
        <f>IF(AA13=100,"ОК"," ")</f>
        <v>ОК</v>
      </c>
    </row>
    <row r="14" spans="2:28" s="9" customFormat="1" ht="12.75">
      <c r="B14" s="28">
        <v>42528</v>
      </c>
      <c r="C14" s="29">
        <v>95.7402</v>
      </c>
      <c r="D14" s="29">
        <v>1.8404</v>
      </c>
      <c r="E14" s="29">
        <v>0.6098</v>
      </c>
      <c r="F14" s="29">
        <v>0.1092</v>
      </c>
      <c r="G14" s="29">
        <v>0.1379</v>
      </c>
      <c r="H14" s="29">
        <v>0.0025</v>
      </c>
      <c r="I14" s="29">
        <v>0.00496</v>
      </c>
      <c r="J14" s="29">
        <v>0.0319</v>
      </c>
      <c r="K14" s="29">
        <v>0.0262</v>
      </c>
      <c r="L14" s="29">
        <v>0.0097</v>
      </c>
      <c r="M14" s="29">
        <v>0.9399</v>
      </c>
      <c r="N14" s="29">
        <v>0.5026</v>
      </c>
      <c r="O14" s="29">
        <v>0.7038</v>
      </c>
      <c r="P14" s="30">
        <v>34.06</v>
      </c>
      <c r="Q14" s="30">
        <v>8133</v>
      </c>
      <c r="R14" s="35">
        <v>37.75</v>
      </c>
      <c r="S14" s="31">
        <v>9015</v>
      </c>
      <c r="T14" s="35">
        <v>49.4</v>
      </c>
      <c r="U14" s="31"/>
      <c r="V14" s="31"/>
      <c r="W14" s="32"/>
      <c r="X14" s="31"/>
      <c r="Y14" s="31"/>
      <c r="AA14" s="10">
        <f aca="true" t="shared" si="0" ref="AA14:AA22">SUM(C14:N14)</f>
        <v>99.95526</v>
      </c>
      <c r="AB14" s="11" t="str">
        <f>IF(AA14=100,"ОК"," ")</f>
        <v> </v>
      </c>
    </row>
    <row r="15" spans="2:28" s="9" customFormat="1" ht="12.75">
      <c r="B15" s="28">
        <v>42535</v>
      </c>
      <c r="C15" s="29">
        <v>91.0415</v>
      </c>
      <c r="D15" s="29">
        <v>4.3058</v>
      </c>
      <c r="E15" s="29">
        <v>1.0298</v>
      </c>
      <c r="F15" s="29">
        <v>0.1137</v>
      </c>
      <c r="G15" s="29">
        <v>0.1724</v>
      </c>
      <c r="H15" s="29">
        <v>0.0027</v>
      </c>
      <c r="I15" s="29">
        <v>0.0501</v>
      </c>
      <c r="J15" s="29">
        <v>0.0379</v>
      </c>
      <c r="K15" s="29">
        <v>0.0636</v>
      </c>
      <c r="L15" s="29">
        <v>0.0087</v>
      </c>
      <c r="M15" s="29">
        <v>1.5149</v>
      </c>
      <c r="N15" s="29">
        <v>1.6589</v>
      </c>
      <c r="O15" s="29">
        <v>0.7416</v>
      </c>
      <c r="P15" s="35">
        <v>34.43</v>
      </c>
      <c r="Q15" s="30">
        <v>8221</v>
      </c>
      <c r="R15" s="35">
        <v>38.12</v>
      </c>
      <c r="S15" s="31">
        <v>9105</v>
      </c>
      <c r="T15" s="35">
        <v>48.61</v>
      </c>
      <c r="U15" s="31"/>
      <c r="V15" s="31"/>
      <c r="W15" s="33"/>
      <c r="X15" s="31"/>
      <c r="Y15" s="31"/>
      <c r="AA15" s="10">
        <f t="shared" si="0"/>
        <v>99.99999999999999</v>
      </c>
      <c r="AB15" s="11" t="str">
        <f>IF(AA15=100,"ОК"," ")</f>
        <v>ОК</v>
      </c>
    </row>
    <row r="16" spans="2:28" s="9" customFormat="1" ht="12.75">
      <c r="B16" s="28">
        <v>42544</v>
      </c>
      <c r="C16" s="29">
        <v>90.384</v>
      </c>
      <c r="D16" s="29">
        <v>4.731</v>
      </c>
      <c r="E16" s="29">
        <v>1.1239</v>
      </c>
      <c r="F16" s="29">
        <v>0.1199</v>
      </c>
      <c r="G16" s="29">
        <v>0.179</v>
      </c>
      <c r="H16" s="29">
        <v>0.0012</v>
      </c>
      <c r="I16" s="29">
        <v>0.0472</v>
      </c>
      <c r="J16" s="29">
        <v>0.0333</v>
      </c>
      <c r="K16" s="29">
        <v>0.0207</v>
      </c>
      <c r="L16" s="29">
        <v>0.0076</v>
      </c>
      <c r="M16" s="29">
        <v>1.5811</v>
      </c>
      <c r="N16" s="29">
        <v>1.7711</v>
      </c>
      <c r="O16" s="29">
        <v>0.7455</v>
      </c>
      <c r="P16" s="35">
        <v>34.48</v>
      </c>
      <c r="Q16" s="30">
        <v>8234</v>
      </c>
      <c r="R16" s="35">
        <v>38.19</v>
      </c>
      <c r="S16" s="31">
        <v>9121</v>
      </c>
      <c r="T16" s="35">
        <v>48.54</v>
      </c>
      <c r="U16" s="31"/>
      <c r="V16" s="31"/>
      <c r="W16" s="33"/>
      <c r="X16" s="31"/>
      <c r="Y16" s="31"/>
      <c r="AA16" s="10">
        <f t="shared" si="0"/>
        <v>100.00000000000001</v>
      </c>
      <c r="AB16" s="11" t="str">
        <f>IF(AA16=100,"ОК"," ")</f>
        <v>ОК</v>
      </c>
    </row>
    <row r="17" spans="2:28" s="9" customFormat="1" ht="12.75">
      <c r="B17" s="28">
        <v>42550</v>
      </c>
      <c r="C17" s="29">
        <v>90.9925</v>
      </c>
      <c r="D17" s="29">
        <v>4.4208</v>
      </c>
      <c r="E17" s="29">
        <v>1.0527</v>
      </c>
      <c r="F17" s="29">
        <v>0.1133</v>
      </c>
      <c r="G17" s="29">
        <v>0.1698</v>
      </c>
      <c r="H17" s="29">
        <v>0.0024</v>
      </c>
      <c r="I17" s="29">
        <v>0.0488</v>
      </c>
      <c r="J17" s="29">
        <v>0.0348</v>
      </c>
      <c r="K17" s="29">
        <v>0.0333</v>
      </c>
      <c r="L17" s="29">
        <v>0.0097</v>
      </c>
      <c r="M17" s="29">
        <v>1.4844</v>
      </c>
      <c r="N17" s="29">
        <v>1.6375</v>
      </c>
      <c r="O17" s="29">
        <v>0.741</v>
      </c>
      <c r="P17" s="35">
        <v>34.44</v>
      </c>
      <c r="Q17" s="30">
        <v>8224</v>
      </c>
      <c r="R17" s="35">
        <v>38.14</v>
      </c>
      <c r="S17" s="31">
        <v>9109</v>
      </c>
      <c r="T17" s="35">
        <v>48.64</v>
      </c>
      <c r="U17" s="31"/>
      <c r="V17" s="31"/>
      <c r="W17" s="34"/>
      <c r="X17" s="31"/>
      <c r="Y17" s="31"/>
      <c r="AA17" s="10">
        <f t="shared" si="0"/>
        <v>99.99999999999999</v>
      </c>
      <c r="AB17" s="11" t="str">
        <f>IF(AA17=100,"ОК"," ")</f>
        <v>ОК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0"/>
      <c r="R18" s="35"/>
      <c r="S18" s="31"/>
      <c r="T18" s="35"/>
      <c r="U18" s="31"/>
      <c r="V18" s="31"/>
      <c r="W18" s="34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1"/>
      <c r="T19" s="35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1"/>
      <c r="T20" s="35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0"/>
      <c r="R21" s="35"/>
      <c r="S21" s="31"/>
      <c r="T21" s="35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30"/>
      <c r="R22" s="35"/>
      <c r="S22" s="31"/>
      <c r="T22" s="31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21"/>
      <c r="AA23" s="5"/>
      <c r="AB23" s="6"/>
      <c r="AC23"/>
    </row>
    <row r="24" spans="3:24" ht="12.75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35</v>
      </c>
      <c r="D26" s="22"/>
      <c r="E26" s="22"/>
      <c r="F26" s="22"/>
      <c r="G26" s="27"/>
      <c r="H26" s="27" t="s">
        <v>40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33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34</v>
      </c>
      <c r="D28" s="25"/>
      <c r="E28" s="25"/>
      <c r="F28" s="25"/>
      <c r="G28" s="25"/>
      <c r="H28" s="27" t="s">
        <v>41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36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N10:N12"/>
    <mergeCell ref="P10:P12"/>
    <mergeCell ref="Q10:Q12"/>
    <mergeCell ref="H10:H12"/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24:X24"/>
    <mergeCell ref="B23:X23"/>
    <mergeCell ref="U9:U12"/>
    <mergeCell ref="V9:V12"/>
    <mergeCell ref="B9:B12"/>
    <mergeCell ref="L10:L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2016-06-30T13:05:53Z</cp:lastPrinted>
  <dcterms:created xsi:type="dcterms:W3CDTF">2010-01-29T08:37:16Z</dcterms:created>
  <dcterms:modified xsi:type="dcterms:W3CDTF">2016-07-28T12:01:03Z</dcterms:modified>
  <cp:category/>
  <cp:version/>
  <cp:contentType/>
  <cp:contentStatus/>
</cp:coreProperties>
</file>