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300" windowHeight="4755" tabRatio="1000" activeTab="0"/>
  </bookViews>
  <sheets>
    <sheet name="ДУД-І Ужгород (6)" sheetId="1" r:id="rId1"/>
  </sheets>
  <definedNames/>
  <calcPr fullCalcOnLoad="1"/>
</workbook>
</file>

<file path=xl/sharedStrings.xml><?xml version="1.0" encoding="utf-8"?>
<sst xmlns="http://schemas.openxmlformats.org/spreadsheetml/2006/main" count="83" uniqueCount="79">
  <si>
    <t>Число місяця</t>
  </si>
  <si>
    <t xml:space="preserve">ПАСПОРТ ФІЗИКО-ХІМІЧНИХ ПОКАЗНИКІВ ПРИРОДНОГО ГАЗУ </t>
  </si>
  <si>
    <t xml:space="preserve">Компонентний склад, % мол. </t>
  </si>
  <si>
    <t>(Р = 3.92 МПа), ºС</t>
  </si>
  <si>
    <t>метан</t>
  </si>
  <si>
    <t>етан</t>
  </si>
  <si>
    <t>пропан</t>
  </si>
  <si>
    <t>ізо-бутан</t>
  </si>
  <si>
    <t>н-бутан</t>
  </si>
  <si>
    <t>нео-пентан</t>
  </si>
  <si>
    <t>ізо-пентан</t>
  </si>
  <si>
    <t>н-пентан</t>
  </si>
  <si>
    <t>кисень</t>
  </si>
  <si>
    <t>азот</t>
  </si>
  <si>
    <t>гелій</t>
  </si>
  <si>
    <t>водень</t>
  </si>
  <si>
    <t>при 20 ºС,</t>
  </si>
  <si>
    <t>101,325 кПа</t>
  </si>
  <si>
    <t>Підрозділу підприємства, якому підпорядкована лабораторія</t>
  </si>
  <si>
    <t>прізвище</t>
  </si>
  <si>
    <t>підпис</t>
  </si>
  <si>
    <t>дата</t>
  </si>
  <si>
    <t>Лабораторія, де здійснювались аналізи газу</t>
  </si>
  <si>
    <t>Теплота згоряння нижча,
 МДж/м3 (кВт⋅год/м3)</t>
  </si>
  <si>
    <t>Теплота згоряння вища,
 МДж/м3 (кВт⋅год/м3)</t>
  </si>
  <si>
    <t>Число Воббе вище,
 МДж/м3 (кВт⋅год/м3)</t>
  </si>
  <si>
    <t>Температура
 точки роси вологи</t>
  </si>
  <si>
    <t>Температура точки роси
 вуглеводнів, ºС</t>
  </si>
  <si>
    <t>переданого Закарпатським ЛВУМГ та прийнятого ПАТ "Закарпатгаз" ГРС Ужгород, Геївці, Чоп, П.-Комарівці</t>
  </si>
  <si>
    <t>газопроводу ДУД-І за період</t>
  </si>
  <si>
    <t>Начальник Закарпатського ЛВУМГ</t>
  </si>
  <si>
    <t>Лукіта В.Ф.</t>
  </si>
  <si>
    <t>Начальник ВХАЛ</t>
  </si>
  <si>
    <t>Завадяк О.В.</t>
  </si>
  <si>
    <t>гексани та
вищі</t>
  </si>
  <si>
    <t>діоксид
вуглецю</t>
  </si>
  <si>
    <t>Густина , кг/м3</t>
  </si>
  <si>
    <t>Масова концентрація
 сірководню ,г/м3</t>
  </si>
  <si>
    <t>Масова концентрація 
меркаптанової сірки , г/м3</t>
  </si>
  <si>
    <t>Маса механічних
 домішок , г/м3</t>
  </si>
  <si>
    <t>Середнє  значення</t>
  </si>
  <si>
    <t>ПАТ "Укртрансгаз"</t>
  </si>
  <si>
    <t>філія УМГ "Прикарпаттрансгаз"</t>
  </si>
  <si>
    <t>Закарпатське ЛВУМГ</t>
  </si>
  <si>
    <t xml:space="preserve">Вимірювальна хіміко-аналітична лабораторія </t>
  </si>
  <si>
    <t>Свідоцтво про атестацю № РВ-0033-13 чинне до 26.06.2018р.</t>
  </si>
  <si>
    <t>Об'єм газу, м3</t>
  </si>
  <si>
    <t>з 01 червня по 30 червня 2016 року</t>
  </si>
  <si>
    <t>01.07.2016р.</t>
  </si>
  <si>
    <t>01.06.</t>
  </si>
  <si>
    <t>02.06.</t>
  </si>
  <si>
    <t>03.06.</t>
  </si>
  <si>
    <t>04.06.</t>
  </si>
  <si>
    <t>05.06.</t>
  </si>
  <si>
    <t>06.06.</t>
  </si>
  <si>
    <t>07.06.</t>
  </si>
  <si>
    <t>08.06.</t>
  </si>
  <si>
    <t>09.06.</t>
  </si>
  <si>
    <t>10.06.</t>
  </si>
  <si>
    <t>11.06.</t>
  </si>
  <si>
    <t>12.06.</t>
  </si>
  <si>
    <t>13.06.</t>
  </si>
  <si>
    <t>14.06.</t>
  </si>
  <si>
    <t>15.06.</t>
  </si>
  <si>
    <t>16.06.</t>
  </si>
  <si>
    <t>17.06.</t>
  </si>
  <si>
    <t>18.06.</t>
  </si>
  <si>
    <t>19.06.</t>
  </si>
  <si>
    <t>20.06.</t>
  </si>
  <si>
    <t>21.06.</t>
  </si>
  <si>
    <t>22.06.</t>
  </si>
  <si>
    <t>23.06.</t>
  </si>
  <si>
    <t>24.06.</t>
  </si>
  <si>
    <t>25.06.</t>
  </si>
  <si>
    <t>26.06.</t>
  </si>
  <si>
    <t>27.06.</t>
  </si>
  <si>
    <t>28.06.</t>
  </si>
  <si>
    <t>29.06.</t>
  </si>
  <si>
    <t>30.06.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</si>
</sst>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000"/>
    <numFmt numFmtId="181" formatCode="0.00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"/>
    <numFmt numFmtId="187" formatCode="0.0"/>
    <numFmt numFmtId="188" formatCode="0.00000"/>
    <numFmt numFmtId="189" formatCode="0.0000000"/>
    <numFmt numFmtId="190" formatCode="0.00000000"/>
    <numFmt numFmtId="191" formatCode="0.000000000"/>
  </numFmts>
  <fonts count="39">
    <font>
      <sz val="8"/>
      <name val="Arial"/>
      <family val="2"/>
    </font>
    <font>
      <sz val="14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vertAlign val="subscript"/>
      <sz val="14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textRotation="90" wrapText="1"/>
    </xf>
    <xf numFmtId="186" fontId="2" fillId="0" borderId="11" xfId="0" applyNumberFormat="1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180" fontId="2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2" fillId="0" borderId="11" xfId="0" applyFont="1" applyBorder="1" applyAlignment="1">
      <alignment horizont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2"/>
  <sheetViews>
    <sheetView tabSelected="1" zoomScale="90" zoomScaleNormal="90" zoomScalePageLayoutView="0" workbookViewId="0" topLeftCell="G11">
      <selection activeCell="G51" sqref="G51"/>
    </sheetView>
  </sheetViews>
  <sheetFormatPr defaultColWidth="9.33203125" defaultRowHeight="11.25"/>
  <cols>
    <col min="1" max="1" width="14.83203125" style="0" customWidth="1"/>
    <col min="2" max="24" width="12.83203125" style="0" customWidth="1"/>
    <col min="25" max="25" width="11.33203125" style="0" customWidth="1"/>
  </cols>
  <sheetData>
    <row r="1" spans="1:3" ht="12">
      <c r="A1" s="20" t="s">
        <v>41</v>
      </c>
      <c r="B1" s="20"/>
      <c r="C1" s="20"/>
    </row>
    <row r="2" spans="1:3" ht="12">
      <c r="A2" s="20" t="s">
        <v>42</v>
      </c>
      <c r="B2" s="20"/>
      <c r="C2" s="20"/>
    </row>
    <row r="3" spans="1:3" ht="12">
      <c r="A3" s="20" t="s">
        <v>43</v>
      </c>
      <c r="B3" s="20"/>
      <c r="C3" s="20"/>
    </row>
    <row r="4" ht="12">
      <c r="A4" s="15" t="s">
        <v>44</v>
      </c>
    </row>
    <row r="5" ht="12">
      <c r="A5" s="15" t="s">
        <v>45</v>
      </c>
    </row>
    <row r="6" spans="1:25" ht="15">
      <c r="A6" s="21" t="s">
        <v>1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</row>
    <row r="7" ht="15">
      <c r="A7" s="1"/>
    </row>
    <row r="8" spans="1:25" ht="19.5" customHeight="1">
      <c r="A8" s="21" t="s">
        <v>28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</row>
    <row r="9" spans="1:25" ht="19.5" customHeight="1">
      <c r="A9" s="21" t="s">
        <v>29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</row>
    <row r="10" spans="1:25" ht="19.5" customHeight="1">
      <c r="A10" s="21" t="s">
        <v>47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</row>
    <row r="11" ht="15">
      <c r="A11" s="1"/>
    </row>
    <row r="12" spans="1:26" ht="98.25" customHeight="1">
      <c r="A12" s="17" t="s">
        <v>0</v>
      </c>
      <c r="B12" s="18" t="s">
        <v>2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7" t="s">
        <v>36</v>
      </c>
      <c r="Q12" s="16" t="s">
        <v>23</v>
      </c>
      <c r="R12" s="16" t="s">
        <v>24</v>
      </c>
      <c r="S12" s="16" t="s">
        <v>25</v>
      </c>
      <c r="T12" s="10" t="s">
        <v>26</v>
      </c>
      <c r="U12" s="16" t="s">
        <v>27</v>
      </c>
      <c r="V12" s="16" t="s">
        <v>37</v>
      </c>
      <c r="W12" s="16" t="s">
        <v>38</v>
      </c>
      <c r="X12" s="16" t="s">
        <v>39</v>
      </c>
      <c r="Y12" s="16" t="s">
        <v>46</v>
      </c>
      <c r="Z12" s="2"/>
    </row>
    <row r="13" spans="1:26" ht="48">
      <c r="A13" s="17"/>
      <c r="B13" s="16" t="s">
        <v>4</v>
      </c>
      <c r="C13" s="16" t="s">
        <v>5</v>
      </c>
      <c r="D13" s="16" t="s">
        <v>6</v>
      </c>
      <c r="E13" s="16" t="s">
        <v>7</v>
      </c>
      <c r="F13" s="16" t="s">
        <v>8</v>
      </c>
      <c r="G13" s="16" t="s">
        <v>9</v>
      </c>
      <c r="H13" s="16" t="s">
        <v>10</v>
      </c>
      <c r="I13" s="16" t="s">
        <v>11</v>
      </c>
      <c r="J13" s="16" t="s">
        <v>34</v>
      </c>
      <c r="K13" s="16" t="s">
        <v>12</v>
      </c>
      <c r="L13" s="16" t="s">
        <v>13</v>
      </c>
      <c r="M13" s="16" t="s">
        <v>35</v>
      </c>
      <c r="N13" s="16" t="s">
        <v>14</v>
      </c>
      <c r="O13" s="16" t="s">
        <v>15</v>
      </c>
      <c r="P13" s="17"/>
      <c r="Q13" s="16"/>
      <c r="R13" s="16"/>
      <c r="S13" s="16"/>
      <c r="T13" s="10" t="s">
        <v>3</v>
      </c>
      <c r="U13" s="16"/>
      <c r="V13" s="16"/>
      <c r="W13" s="16"/>
      <c r="X13" s="16"/>
      <c r="Y13" s="16"/>
      <c r="Z13" s="2"/>
    </row>
    <row r="14" spans="1:26" ht="15" customHeight="1">
      <c r="A14" s="17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8" t="s">
        <v>16</v>
      </c>
      <c r="Q14" s="18"/>
      <c r="R14" s="18"/>
      <c r="S14" s="18"/>
      <c r="T14" s="8"/>
      <c r="U14" s="16"/>
      <c r="V14" s="16"/>
      <c r="W14" s="16"/>
      <c r="X14" s="16"/>
      <c r="Y14" s="16"/>
      <c r="Z14" s="19"/>
    </row>
    <row r="15" spans="1:26" ht="24" customHeight="1">
      <c r="A15" s="17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8" t="s">
        <v>17</v>
      </c>
      <c r="Q15" s="18"/>
      <c r="R15" s="18"/>
      <c r="S15" s="18"/>
      <c r="T15" s="8"/>
      <c r="U15" s="16"/>
      <c r="V15" s="16"/>
      <c r="W15" s="16"/>
      <c r="X15" s="16"/>
      <c r="Y15" s="16"/>
      <c r="Z15" s="19"/>
    </row>
    <row r="16" spans="1:26" ht="19.5" customHeight="1">
      <c r="A16" s="9" t="s">
        <v>49</v>
      </c>
      <c r="B16" s="11">
        <v>89.373</v>
      </c>
      <c r="C16" s="11">
        <v>4.963</v>
      </c>
      <c r="D16" s="11">
        <v>1.872</v>
      </c>
      <c r="E16" s="11">
        <v>0.29</v>
      </c>
      <c r="F16" s="11">
        <v>0.528</v>
      </c>
      <c r="G16" s="11">
        <v>0.003</v>
      </c>
      <c r="H16" s="11">
        <v>0.134</v>
      </c>
      <c r="I16" s="11">
        <v>0.105</v>
      </c>
      <c r="J16" s="11">
        <v>0.129</v>
      </c>
      <c r="K16" s="11"/>
      <c r="L16" s="11">
        <v>1.071</v>
      </c>
      <c r="M16" s="11">
        <v>1.52</v>
      </c>
      <c r="N16" s="11">
        <v>0.01</v>
      </c>
      <c r="O16" s="11">
        <v>0.002</v>
      </c>
      <c r="P16" s="9">
        <v>0.7663</v>
      </c>
      <c r="Q16" s="9">
        <v>35.89</v>
      </c>
      <c r="R16" s="9">
        <v>39.72</v>
      </c>
      <c r="S16" s="12">
        <v>49.79</v>
      </c>
      <c r="T16" s="9"/>
      <c r="U16" s="9"/>
      <c r="V16" s="9"/>
      <c r="W16" s="9"/>
      <c r="X16" s="9"/>
      <c r="Y16" s="9"/>
      <c r="Z16" s="2"/>
    </row>
    <row r="17" spans="1:26" ht="19.5" customHeight="1">
      <c r="A17" s="9" t="s">
        <v>50</v>
      </c>
      <c r="B17" s="11">
        <v>89.309</v>
      </c>
      <c r="C17" s="11">
        <v>4.994</v>
      </c>
      <c r="D17" s="11">
        <v>1.868</v>
      </c>
      <c r="E17" s="11">
        <v>0.292</v>
      </c>
      <c r="F17" s="11">
        <v>0.528</v>
      </c>
      <c r="G17" s="11">
        <v>0.003</v>
      </c>
      <c r="H17" s="11">
        <v>0.137</v>
      </c>
      <c r="I17" s="11">
        <v>0.108</v>
      </c>
      <c r="J17" s="11">
        <v>0.133</v>
      </c>
      <c r="K17" s="11"/>
      <c r="L17" s="11">
        <v>1.087</v>
      </c>
      <c r="M17" s="11">
        <v>1.529</v>
      </c>
      <c r="N17" s="11">
        <v>0.01</v>
      </c>
      <c r="O17" s="11">
        <v>0.002</v>
      </c>
      <c r="P17" s="9">
        <v>0.7669</v>
      </c>
      <c r="Q17" s="12">
        <v>35.9</v>
      </c>
      <c r="R17" s="9">
        <v>39.73</v>
      </c>
      <c r="S17" s="9">
        <v>49.78</v>
      </c>
      <c r="T17" s="9"/>
      <c r="U17" s="9"/>
      <c r="V17" s="9"/>
      <c r="W17" s="9"/>
      <c r="X17" s="9"/>
      <c r="Y17" s="9"/>
      <c r="Z17" s="2"/>
    </row>
    <row r="18" spans="1:26" ht="19.5" customHeight="1">
      <c r="A18" s="9" t="s">
        <v>51</v>
      </c>
      <c r="B18" s="11">
        <v>90.561</v>
      </c>
      <c r="C18" s="11">
        <v>4.632</v>
      </c>
      <c r="D18" s="11">
        <v>1.384</v>
      </c>
      <c r="E18" s="11">
        <v>0.189</v>
      </c>
      <c r="F18" s="11">
        <v>0.308</v>
      </c>
      <c r="G18" s="11">
        <v>0.003</v>
      </c>
      <c r="H18" s="11">
        <v>0.077</v>
      </c>
      <c r="I18" s="11">
        <v>0.06</v>
      </c>
      <c r="J18" s="11">
        <v>0.09</v>
      </c>
      <c r="K18" s="11"/>
      <c r="L18" s="11">
        <v>1.229</v>
      </c>
      <c r="M18" s="11">
        <v>1.455</v>
      </c>
      <c r="N18" s="11">
        <v>0.01</v>
      </c>
      <c r="O18" s="11">
        <v>0.002</v>
      </c>
      <c r="P18" s="9">
        <v>0.7494</v>
      </c>
      <c r="Q18" s="9">
        <v>35.11</v>
      </c>
      <c r="R18" s="9">
        <v>38.88</v>
      </c>
      <c r="S18" s="9">
        <v>49.29</v>
      </c>
      <c r="T18" s="9"/>
      <c r="U18" s="9"/>
      <c r="V18" s="9"/>
      <c r="W18" s="9"/>
      <c r="X18" s="9"/>
      <c r="Y18" s="9"/>
      <c r="Z18" s="2"/>
    </row>
    <row r="19" spans="1:26" ht="19.5" customHeight="1">
      <c r="A19" s="9" t="s">
        <v>52</v>
      </c>
      <c r="B19" s="11">
        <v>91.604</v>
      </c>
      <c r="C19" s="11">
        <v>4.268</v>
      </c>
      <c r="D19" s="11">
        <v>1.058</v>
      </c>
      <c r="E19" s="11">
        <v>0.128</v>
      </c>
      <c r="F19" s="11">
        <v>0.173</v>
      </c>
      <c r="G19" s="11">
        <v>0.003</v>
      </c>
      <c r="H19" s="11">
        <v>0.029</v>
      </c>
      <c r="I19" s="11">
        <v>0.039</v>
      </c>
      <c r="J19" s="11">
        <v>0.058</v>
      </c>
      <c r="K19" s="11"/>
      <c r="L19" s="11">
        <v>1.274</v>
      </c>
      <c r="M19" s="11">
        <v>1.354</v>
      </c>
      <c r="N19" s="11">
        <v>0.01</v>
      </c>
      <c r="O19" s="11">
        <v>0.002</v>
      </c>
      <c r="P19" s="9">
        <v>0.7365</v>
      </c>
      <c r="Q19" s="12">
        <v>34.6</v>
      </c>
      <c r="R19" s="9">
        <v>38.33</v>
      </c>
      <c r="S19" s="9">
        <v>49.02</v>
      </c>
      <c r="T19" s="9"/>
      <c r="U19" s="9"/>
      <c r="V19" s="9"/>
      <c r="W19" s="9"/>
      <c r="X19" s="9"/>
      <c r="Y19" s="9"/>
      <c r="Z19" s="2"/>
    </row>
    <row r="20" spans="1:26" ht="19.5" customHeight="1">
      <c r="A20" s="9" t="s">
        <v>53</v>
      </c>
      <c r="B20" s="11">
        <v>91.355</v>
      </c>
      <c r="C20" s="11">
        <v>4.406</v>
      </c>
      <c r="D20" s="11">
        <v>1.103</v>
      </c>
      <c r="E20" s="11">
        <v>0.131</v>
      </c>
      <c r="F20" s="11">
        <v>0.182</v>
      </c>
      <c r="G20" s="11">
        <v>0.003</v>
      </c>
      <c r="H20" s="11">
        <v>0.04</v>
      </c>
      <c r="I20" s="11">
        <v>0.03</v>
      </c>
      <c r="J20" s="11">
        <v>0.056</v>
      </c>
      <c r="K20" s="11"/>
      <c r="L20" s="11">
        <v>1.302</v>
      </c>
      <c r="M20" s="11">
        <v>1.38</v>
      </c>
      <c r="N20" s="11">
        <v>0.01</v>
      </c>
      <c r="O20" s="11">
        <v>0.002</v>
      </c>
      <c r="P20" s="13">
        <v>0.7384</v>
      </c>
      <c r="Q20" s="9">
        <v>34.65</v>
      </c>
      <c r="R20" s="9">
        <v>38.39</v>
      </c>
      <c r="S20" s="9">
        <v>49.03</v>
      </c>
      <c r="T20" s="9"/>
      <c r="U20" s="9"/>
      <c r="V20" s="9"/>
      <c r="W20" s="9"/>
      <c r="X20" s="9"/>
      <c r="Y20" s="9"/>
      <c r="Z20" s="2"/>
    </row>
    <row r="21" spans="1:26" ht="19.5" customHeight="1">
      <c r="A21" s="9" t="s">
        <v>54</v>
      </c>
      <c r="B21" s="11">
        <v>91.472</v>
      </c>
      <c r="C21" s="11">
        <v>4.387</v>
      </c>
      <c r="D21" s="11">
        <v>1.091</v>
      </c>
      <c r="E21" s="11">
        <v>0.131</v>
      </c>
      <c r="F21" s="11">
        <v>0.179</v>
      </c>
      <c r="G21" s="11">
        <v>0.003</v>
      </c>
      <c r="H21" s="11">
        <v>0.039</v>
      </c>
      <c r="I21" s="11">
        <v>0.029</v>
      </c>
      <c r="J21" s="11">
        <v>0.054</v>
      </c>
      <c r="K21" s="11"/>
      <c r="L21" s="11">
        <v>1.282</v>
      </c>
      <c r="M21" s="11">
        <v>1.321</v>
      </c>
      <c r="N21" s="11">
        <v>0.01</v>
      </c>
      <c r="O21" s="11">
        <v>0.002</v>
      </c>
      <c r="P21" s="9">
        <v>0.7373</v>
      </c>
      <c r="Q21" s="9">
        <v>34.66</v>
      </c>
      <c r="R21" s="12">
        <v>38.4</v>
      </c>
      <c r="S21" s="9">
        <v>49.08</v>
      </c>
      <c r="T21" s="9"/>
      <c r="U21" s="9"/>
      <c r="V21" s="9"/>
      <c r="W21" s="9"/>
      <c r="X21" s="9"/>
      <c r="Y21" s="9"/>
      <c r="Z21" s="2"/>
    </row>
    <row r="22" spans="1:26" ht="19.5" customHeight="1">
      <c r="A22" s="9" t="s">
        <v>55</v>
      </c>
      <c r="B22" s="11">
        <v>91.325</v>
      </c>
      <c r="C22" s="11">
        <v>4.443</v>
      </c>
      <c r="D22" s="11">
        <v>1.096</v>
      </c>
      <c r="E22" s="11">
        <v>0.13</v>
      </c>
      <c r="F22" s="11">
        <v>0.18</v>
      </c>
      <c r="G22" s="11">
        <v>0.003</v>
      </c>
      <c r="H22" s="11">
        <v>0.04</v>
      </c>
      <c r="I22" s="11">
        <v>0.029</v>
      </c>
      <c r="J22" s="11">
        <v>0.053</v>
      </c>
      <c r="K22" s="11"/>
      <c r="L22" s="11">
        <v>1.323</v>
      </c>
      <c r="M22" s="11">
        <v>1.366</v>
      </c>
      <c r="N22" s="11">
        <v>0.01</v>
      </c>
      <c r="O22" s="11">
        <v>0.002</v>
      </c>
      <c r="P22" s="9">
        <v>0.7384</v>
      </c>
      <c r="Q22" s="9">
        <v>34.66</v>
      </c>
      <c r="R22" s="9">
        <v>38.39</v>
      </c>
      <c r="S22" s="12">
        <v>49.03</v>
      </c>
      <c r="T22" s="9">
        <v>-9.4</v>
      </c>
      <c r="U22" s="9"/>
      <c r="V22" s="9"/>
      <c r="W22" s="9"/>
      <c r="X22" s="9"/>
      <c r="Y22" s="9"/>
      <c r="Z22" s="2"/>
    </row>
    <row r="23" spans="1:26" ht="19.5" customHeight="1">
      <c r="A23" s="9" t="s">
        <v>56</v>
      </c>
      <c r="B23" s="11">
        <v>91.242</v>
      </c>
      <c r="C23" s="11">
        <v>4.481</v>
      </c>
      <c r="D23" s="11">
        <v>1.099</v>
      </c>
      <c r="E23" s="11">
        <v>0.131</v>
      </c>
      <c r="F23" s="11">
        <v>0.182</v>
      </c>
      <c r="G23" s="11">
        <v>0.003</v>
      </c>
      <c r="H23" s="11">
        <v>0.04</v>
      </c>
      <c r="I23" s="11">
        <v>0.03</v>
      </c>
      <c r="J23" s="11">
        <v>0.054</v>
      </c>
      <c r="K23" s="11"/>
      <c r="L23" s="11">
        <v>1.334</v>
      </c>
      <c r="M23" s="11">
        <v>1.392</v>
      </c>
      <c r="N23" s="11">
        <v>0.01</v>
      </c>
      <c r="O23" s="11">
        <v>0.002</v>
      </c>
      <c r="P23" s="9">
        <v>0.7391</v>
      </c>
      <c r="Q23" s="9">
        <v>34.65</v>
      </c>
      <c r="R23" s="9">
        <v>38.39</v>
      </c>
      <c r="S23" s="9">
        <v>49.01</v>
      </c>
      <c r="T23" s="9"/>
      <c r="U23" s="9"/>
      <c r="V23" s="9"/>
      <c r="W23" s="9"/>
      <c r="X23" s="9"/>
      <c r="Y23" s="9"/>
      <c r="Z23" s="2"/>
    </row>
    <row r="24" spans="1:26" ht="19.5" customHeight="1">
      <c r="A24" s="9" t="s">
        <v>57</v>
      </c>
      <c r="B24" s="11">
        <v>91.367</v>
      </c>
      <c r="C24" s="11">
        <v>4.459</v>
      </c>
      <c r="D24" s="11">
        <v>1.101</v>
      </c>
      <c r="E24" s="11">
        <v>0.133</v>
      </c>
      <c r="F24" s="11">
        <v>0.182</v>
      </c>
      <c r="G24" s="11">
        <v>0.003</v>
      </c>
      <c r="H24" s="11">
        <v>0.04</v>
      </c>
      <c r="I24" s="11">
        <v>0.029</v>
      </c>
      <c r="J24" s="11">
        <v>0.055</v>
      </c>
      <c r="K24" s="11"/>
      <c r="L24" s="11">
        <v>1.29</v>
      </c>
      <c r="M24" s="11">
        <v>1.329</v>
      </c>
      <c r="N24" s="11">
        <v>0.01</v>
      </c>
      <c r="O24" s="11">
        <v>0.002</v>
      </c>
      <c r="P24" s="9">
        <v>0.7381</v>
      </c>
      <c r="Q24" s="9">
        <v>34.69</v>
      </c>
      <c r="R24" s="12">
        <v>38.42</v>
      </c>
      <c r="S24" s="9">
        <v>49.09</v>
      </c>
      <c r="T24" s="9"/>
      <c r="U24" s="9"/>
      <c r="V24" s="9"/>
      <c r="W24" s="9"/>
      <c r="X24" s="9"/>
      <c r="Y24" s="9"/>
      <c r="Z24" s="2"/>
    </row>
    <row r="25" spans="1:26" ht="19.5" customHeight="1">
      <c r="A25" s="9" t="s">
        <v>58</v>
      </c>
      <c r="B25" s="11">
        <v>91.384</v>
      </c>
      <c r="C25" s="11">
        <v>4.472</v>
      </c>
      <c r="D25" s="11">
        <v>1.1</v>
      </c>
      <c r="E25" s="11">
        <v>0.134</v>
      </c>
      <c r="F25" s="11">
        <v>0.18</v>
      </c>
      <c r="G25" s="11">
        <v>0.003</v>
      </c>
      <c r="H25" s="11">
        <v>0.039</v>
      </c>
      <c r="I25" s="11">
        <v>0.029</v>
      </c>
      <c r="J25" s="11">
        <v>0.054</v>
      </c>
      <c r="K25" s="11"/>
      <c r="L25" s="11">
        <v>1.286</v>
      </c>
      <c r="M25" s="11">
        <v>1.307</v>
      </c>
      <c r="N25" s="11">
        <v>0.01</v>
      </c>
      <c r="O25" s="11">
        <v>0.002</v>
      </c>
      <c r="P25" s="9">
        <v>0.7378</v>
      </c>
      <c r="Q25" s="9">
        <v>34.69</v>
      </c>
      <c r="R25" s="12">
        <v>38.43</v>
      </c>
      <c r="S25" s="9">
        <v>49.11</v>
      </c>
      <c r="T25" s="9"/>
      <c r="U25" s="9"/>
      <c r="V25" s="9"/>
      <c r="W25" s="9"/>
      <c r="X25" s="9"/>
      <c r="Y25" s="9"/>
      <c r="Z25" s="2"/>
    </row>
    <row r="26" spans="1:26" ht="19.5" customHeight="1">
      <c r="A26" s="9" t="s">
        <v>59</v>
      </c>
      <c r="B26" s="11">
        <v>91.403</v>
      </c>
      <c r="C26" s="11">
        <v>4.455</v>
      </c>
      <c r="D26" s="11">
        <v>1.102</v>
      </c>
      <c r="E26" s="11">
        <v>0.135</v>
      </c>
      <c r="F26" s="11">
        <v>0.182</v>
      </c>
      <c r="G26" s="11">
        <v>0.003</v>
      </c>
      <c r="H26" s="11">
        <v>0.04</v>
      </c>
      <c r="I26" s="11">
        <v>0.03</v>
      </c>
      <c r="J26" s="11">
        <v>0.057</v>
      </c>
      <c r="K26" s="11"/>
      <c r="L26" s="11">
        <v>1.278</v>
      </c>
      <c r="M26" s="11">
        <v>1.303</v>
      </c>
      <c r="N26" s="11">
        <v>0.01</v>
      </c>
      <c r="O26" s="11">
        <v>0.002</v>
      </c>
      <c r="P26" s="9">
        <v>0.7378</v>
      </c>
      <c r="Q26" s="12">
        <v>34.7</v>
      </c>
      <c r="R26" s="9">
        <v>38.45</v>
      </c>
      <c r="S26" s="9">
        <v>49.12</v>
      </c>
      <c r="T26" s="9"/>
      <c r="U26" s="9"/>
      <c r="V26" s="9"/>
      <c r="W26" s="9"/>
      <c r="X26" s="9"/>
      <c r="Y26" s="9"/>
      <c r="Z26" s="2"/>
    </row>
    <row r="27" spans="1:26" ht="19.5" customHeight="1">
      <c r="A27" s="9" t="s">
        <v>60</v>
      </c>
      <c r="B27" s="11">
        <v>91.337</v>
      </c>
      <c r="C27" s="11">
        <v>4.487</v>
      </c>
      <c r="D27" s="11">
        <v>1.116</v>
      </c>
      <c r="E27" s="11">
        <v>0.137</v>
      </c>
      <c r="F27" s="11">
        <v>0.183</v>
      </c>
      <c r="G27" s="11">
        <v>0.003</v>
      </c>
      <c r="H27" s="11">
        <v>0.04</v>
      </c>
      <c r="I27" s="11">
        <v>0.03</v>
      </c>
      <c r="J27" s="11">
        <v>0.056</v>
      </c>
      <c r="K27" s="11"/>
      <c r="L27" s="11">
        <v>1.291</v>
      </c>
      <c r="M27" s="11">
        <v>1.308</v>
      </c>
      <c r="N27" s="11">
        <v>0.01</v>
      </c>
      <c r="O27" s="11">
        <v>0.002</v>
      </c>
      <c r="P27" s="9">
        <v>0.7383</v>
      </c>
      <c r="Q27" s="9">
        <v>34.71</v>
      </c>
      <c r="R27" s="9">
        <v>38.45</v>
      </c>
      <c r="S27" s="9">
        <v>49.12</v>
      </c>
      <c r="T27" s="9"/>
      <c r="U27" s="9"/>
      <c r="V27" s="9"/>
      <c r="W27" s="9"/>
      <c r="X27" s="9"/>
      <c r="Y27" s="9"/>
      <c r="Z27" s="2"/>
    </row>
    <row r="28" spans="1:26" ht="19.5" customHeight="1">
      <c r="A28" s="9" t="s">
        <v>61</v>
      </c>
      <c r="B28" s="11">
        <v>91.361</v>
      </c>
      <c r="C28" s="11">
        <v>4.51</v>
      </c>
      <c r="D28" s="11">
        <v>1.134</v>
      </c>
      <c r="E28" s="11">
        <v>0.14</v>
      </c>
      <c r="F28" s="11">
        <v>0.182</v>
      </c>
      <c r="G28" s="11">
        <v>0.003</v>
      </c>
      <c r="H28" s="11">
        <v>0.039</v>
      </c>
      <c r="I28" s="11">
        <v>0.029</v>
      </c>
      <c r="J28" s="11">
        <v>0.051</v>
      </c>
      <c r="K28" s="11"/>
      <c r="L28" s="11">
        <v>1.265</v>
      </c>
      <c r="M28" s="11">
        <v>1.274</v>
      </c>
      <c r="N28" s="11">
        <v>0.01</v>
      </c>
      <c r="O28" s="11">
        <v>0.002</v>
      </c>
      <c r="P28" s="13">
        <v>0.738</v>
      </c>
      <c r="Q28" s="9">
        <v>34.74</v>
      </c>
      <c r="R28" s="12">
        <v>38.49</v>
      </c>
      <c r="S28" s="9">
        <v>49.17</v>
      </c>
      <c r="T28" s="9"/>
      <c r="U28" s="9"/>
      <c r="V28" s="9"/>
      <c r="W28" s="9"/>
      <c r="X28" s="9"/>
      <c r="Y28" s="9"/>
      <c r="Z28" s="2"/>
    </row>
    <row r="29" spans="1:26" ht="19.5" customHeight="1">
      <c r="A29" s="9" t="s">
        <v>62</v>
      </c>
      <c r="B29" s="11">
        <v>90.957</v>
      </c>
      <c r="C29" s="11">
        <v>4.625</v>
      </c>
      <c r="D29" s="11">
        <v>1.124</v>
      </c>
      <c r="E29" s="11">
        <v>0.132</v>
      </c>
      <c r="F29" s="11">
        <v>0.182</v>
      </c>
      <c r="G29" s="11">
        <v>0.003</v>
      </c>
      <c r="H29" s="11">
        <v>0.04</v>
      </c>
      <c r="I29" s="11">
        <v>0.03</v>
      </c>
      <c r="J29" s="11">
        <v>0.054</v>
      </c>
      <c r="K29" s="11"/>
      <c r="L29" s="11">
        <v>1.394</v>
      </c>
      <c r="M29" s="11">
        <v>1.447</v>
      </c>
      <c r="N29" s="11">
        <v>0.01</v>
      </c>
      <c r="O29" s="11">
        <v>0.002</v>
      </c>
      <c r="P29" s="9">
        <v>0.7412</v>
      </c>
      <c r="Q29" s="9">
        <v>34.67</v>
      </c>
      <c r="R29" s="12">
        <v>38.4</v>
      </c>
      <c r="S29" s="9">
        <v>48.95</v>
      </c>
      <c r="T29" s="9">
        <v>-10.2</v>
      </c>
      <c r="U29" s="9"/>
      <c r="V29" s="9"/>
      <c r="W29" s="9"/>
      <c r="X29" s="9"/>
      <c r="Y29" s="9"/>
      <c r="Z29" s="2"/>
    </row>
    <row r="30" spans="1:26" ht="19.5" customHeight="1">
      <c r="A30" s="9" t="s">
        <v>63</v>
      </c>
      <c r="B30" s="11">
        <v>90.943</v>
      </c>
      <c r="C30" s="11">
        <v>4.614</v>
      </c>
      <c r="D30" s="11">
        <v>1.114</v>
      </c>
      <c r="E30" s="11">
        <v>0.13</v>
      </c>
      <c r="F30" s="11">
        <v>0.181</v>
      </c>
      <c r="G30" s="11">
        <v>0.003</v>
      </c>
      <c r="H30" s="11">
        <v>0.04</v>
      </c>
      <c r="I30" s="11">
        <v>0.029</v>
      </c>
      <c r="J30" s="11">
        <v>0.054</v>
      </c>
      <c r="K30" s="11"/>
      <c r="L30" s="11">
        <v>1.404</v>
      </c>
      <c r="M30" s="11">
        <v>1.476</v>
      </c>
      <c r="N30" s="11">
        <v>0.01</v>
      </c>
      <c r="O30" s="11">
        <v>0.002</v>
      </c>
      <c r="P30" s="13">
        <v>0.7413</v>
      </c>
      <c r="Q30" s="9">
        <v>34.64</v>
      </c>
      <c r="R30" s="9">
        <v>38.37</v>
      </c>
      <c r="S30" s="9">
        <v>48.91</v>
      </c>
      <c r="T30" s="9"/>
      <c r="U30" s="9"/>
      <c r="V30" s="9"/>
      <c r="W30" s="9"/>
      <c r="X30" s="9"/>
      <c r="Y30" s="9"/>
      <c r="Z30" s="2"/>
    </row>
    <row r="31" spans="1:26" ht="19.5" customHeight="1">
      <c r="A31" s="9" t="s">
        <v>64</v>
      </c>
      <c r="B31" s="11">
        <v>90.802</v>
      </c>
      <c r="C31" s="11">
        <v>4.662</v>
      </c>
      <c r="D31" s="11">
        <v>1.123</v>
      </c>
      <c r="E31" s="11">
        <v>0.13</v>
      </c>
      <c r="F31" s="11">
        <v>0.184</v>
      </c>
      <c r="G31" s="11">
        <v>0.003</v>
      </c>
      <c r="H31" s="11">
        <v>0.041</v>
      </c>
      <c r="I31" s="11">
        <v>0.03</v>
      </c>
      <c r="J31" s="11">
        <v>0.054</v>
      </c>
      <c r="K31" s="11"/>
      <c r="L31" s="11">
        <v>1.429</v>
      </c>
      <c r="M31" s="11">
        <v>1.53</v>
      </c>
      <c r="N31" s="11">
        <v>0.01</v>
      </c>
      <c r="O31" s="11">
        <v>0.002</v>
      </c>
      <c r="P31" s="9">
        <v>0.7426</v>
      </c>
      <c r="Q31" s="9">
        <v>34.64</v>
      </c>
      <c r="R31" s="9">
        <v>38.37</v>
      </c>
      <c r="S31" s="9">
        <v>48.86</v>
      </c>
      <c r="T31" s="9"/>
      <c r="U31" s="9"/>
      <c r="V31" s="9"/>
      <c r="W31" s="9"/>
      <c r="X31" s="9"/>
      <c r="Y31" s="9"/>
      <c r="Z31" s="2"/>
    </row>
    <row r="32" spans="1:26" ht="19.5" customHeight="1">
      <c r="A32" s="9" t="s">
        <v>65</v>
      </c>
      <c r="B32" s="11">
        <v>90.817</v>
      </c>
      <c r="C32" s="11">
        <v>4.673</v>
      </c>
      <c r="D32" s="11">
        <v>1.142</v>
      </c>
      <c r="E32" s="11">
        <v>0.132</v>
      </c>
      <c r="F32" s="11">
        <v>0.186</v>
      </c>
      <c r="G32" s="11">
        <v>0.003</v>
      </c>
      <c r="H32" s="11">
        <v>0.042</v>
      </c>
      <c r="I32" s="11">
        <v>0.031</v>
      </c>
      <c r="J32" s="11">
        <v>0.057</v>
      </c>
      <c r="K32" s="11"/>
      <c r="L32" s="11">
        <v>1.363</v>
      </c>
      <c r="M32" s="11">
        <v>1.542</v>
      </c>
      <c r="N32" s="11">
        <v>0.01</v>
      </c>
      <c r="O32" s="11">
        <v>0.002</v>
      </c>
      <c r="P32" s="9">
        <v>0.7429</v>
      </c>
      <c r="Q32" s="9">
        <v>34.68</v>
      </c>
      <c r="R32" s="9">
        <v>38.41</v>
      </c>
      <c r="S32" s="9">
        <v>48.91</v>
      </c>
      <c r="T32" s="9"/>
      <c r="U32" s="9"/>
      <c r="V32" s="9"/>
      <c r="W32" s="9"/>
      <c r="X32" s="9"/>
      <c r="Y32" s="9"/>
      <c r="Z32" s="2"/>
    </row>
    <row r="33" spans="1:26" ht="19.5" customHeight="1">
      <c r="A33" s="9" t="s">
        <v>66</v>
      </c>
      <c r="B33" s="11">
        <v>90.796</v>
      </c>
      <c r="C33" s="11">
        <v>4.678</v>
      </c>
      <c r="D33" s="11">
        <v>1.149</v>
      </c>
      <c r="E33" s="11">
        <v>0.135</v>
      </c>
      <c r="F33" s="11">
        <v>0.191</v>
      </c>
      <c r="G33" s="11">
        <v>0.003</v>
      </c>
      <c r="H33" s="11">
        <v>0.042</v>
      </c>
      <c r="I33" s="11">
        <v>0.032</v>
      </c>
      <c r="J33" s="11">
        <v>0.057</v>
      </c>
      <c r="K33" s="11"/>
      <c r="L33" s="11">
        <v>1.362</v>
      </c>
      <c r="M33" s="11">
        <v>1.543</v>
      </c>
      <c r="N33" s="11">
        <v>0.01</v>
      </c>
      <c r="O33" s="11">
        <v>0.002</v>
      </c>
      <c r="P33" s="9">
        <v>0.7432</v>
      </c>
      <c r="Q33" s="9">
        <v>34.69</v>
      </c>
      <c r="R33" s="9">
        <v>38.43</v>
      </c>
      <c r="S33" s="9">
        <v>48.92</v>
      </c>
      <c r="T33" s="9"/>
      <c r="U33" s="9"/>
      <c r="V33" s="9"/>
      <c r="W33" s="9"/>
      <c r="X33" s="9"/>
      <c r="Y33" s="9"/>
      <c r="Z33" s="2"/>
    </row>
    <row r="34" spans="1:26" ht="19.5" customHeight="1">
      <c r="A34" s="9" t="s">
        <v>67</v>
      </c>
      <c r="B34" s="11">
        <v>90.85</v>
      </c>
      <c r="C34" s="11">
        <v>4.654</v>
      </c>
      <c r="D34" s="11">
        <v>1.15</v>
      </c>
      <c r="E34" s="11">
        <v>0.135</v>
      </c>
      <c r="F34" s="11">
        <v>0.19</v>
      </c>
      <c r="G34" s="11">
        <v>0.003</v>
      </c>
      <c r="H34" s="11">
        <v>0.041</v>
      </c>
      <c r="I34" s="11">
        <v>0.031</v>
      </c>
      <c r="J34" s="11">
        <v>0.056</v>
      </c>
      <c r="K34" s="11"/>
      <c r="L34" s="11">
        <v>1.36</v>
      </c>
      <c r="M34" s="11">
        <v>1.518</v>
      </c>
      <c r="N34" s="11">
        <v>0.01</v>
      </c>
      <c r="O34" s="11">
        <v>0.002</v>
      </c>
      <c r="P34" s="9">
        <v>0.7426</v>
      </c>
      <c r="Q34" s="9">
        <v>34.69</v>
      </c>
      <c r="R34" s="9">
        <v>38.42</v>
      </c>
      <c r="S34" s="9">
        <v>48.93</v>
      </c>
      <c r="T34" s="9"/>
      <c r="U34" s="9"/>
      <c r="V34" s="9"/>
      <c r="W34" s="9"/>
      <c r="X34" s="9"/>
      <c r="Y34" s="9"/>
      <c r="Z34" s="2"/>
    </row>
    <row r="35" spans="1:26" ht="19.5" customHeight="1">
      <c r="A35" s="9" t="s">
        <v>68</v>
      </c>
      <c r="B35" s="11">
        <v>90.796</v>
      </c>
      <c r="C35" s="11">
        <v>4.676</v>
      </c>
      <c r="D35" s="11">
        <v>1.159</v>
      </c>
      <c r="E35" s="11">
        <v>0.136</v>
      </c>
      <c r="F35" s="11">
        <v>0.193</v>
      </c>
      <c r="G35" s="11">
        <v>0.003</v>
      </c>
      <c r="H35" s="11">
        <v>0.042</v>
      </c>
      <c r="I35" s="11">
        <v>0.032</v>
      </c>
      <c r="J35" s="11">
        <v>0.056</v>
      </c>
      <c r="K35" s="11"/>
      <c r="L35" s="11">
        <v>1.372</v>
      </c>
      <c r="M35" s="11">
        <v>1.523</v>
      </c>
      <c r="N35" s="11">
        <v>0.01</v>
      </c>
      <c r="O35" s="11">
        <v>0.002</v>
      </c>
      <c r="P35" s="9">
        <v>0.7431</v>
      </c>
      <c r="Q35" s="12">
        <v>34.7</v>
      </c>
      <c r="R35" s="9">
        <v>38.43</v>
      </c>
      <c r="S35" s="9">
        <v>48.93</v>
      </c>
      <c r="T35" s="9"/>
      <c r="U35" s="9"/>
      <c r="V35" s="9"/>
      <c r="W35" s="9"/>
      <c r="X35" s="9"/>
      <c r="Y35" s="9"/>
      <c r="Z35" s="2"/>
    </row>
    <row r="36" spans="1:26" ht="19.5" customHeight="1">
      <c r="A36" s="9" t="s">
        <v>69</v>
      </c>
      <c r="B36" s="11">
        <v>90.878</v>
      </c>
      <c r="C36" s="11">
        <v>4.656</v>
      </c>
      <c r="D36" s="11">
        <v>1.16</v>
      </c>
      <c r="E36" s="11">
        <v>0.138</v>
      </c>
      <c r="F36" s="11">
        <v>0.193</v>
      </c>
      <c r="G36" s="11">
        <v>0.003</v>
      </c>
      <c r="H36" s="11">
        <v>0.042</v>
      </c>
      <c r="I36" s="11">
        <v>0.032</v>
      </c>
      <c r="J36" s="11">
        <v>0.056</v>
      </c>
      <c r="K36" s="11"/>
      <c r="L36" s="11">
        <v>1.347</v>
      </c>
      <c r="M36" s="11">
        <v>1.483</v>
      </c>
      <c r="N36" s="11">
        <v>0.01</v>
      </c>
      <c r="O36" s="11">
        <v>0.002</v>
      </c>
      <c r="P36" s="9">
        <v>0.7424</v>
      </c>
      <c r="Q36" s="9">
        <v>34.72</v>
      </c>
      <c r="R36" s="9">
        <v>38.46</v>
      </c>
      <c r="S36" s="9">
        <v>48.98</v>
      </c>
      <c r="T36" s="9">
        <v>-9.2</v>
      </c>
      <c r="U36" s="9"/>
      <c r="V36" s="9"/>
      <c r="W36" s="9"/>
      <c r="X36" s="9"/>
      <c r="Y36" s="9"/>
      <c r="Z36" s="2"/>
    </row>
    <row r="37" spans="1:26" ht="19.5" customHeight="1">
      <c r="A37" s="9" t="s">
        <v>70</v>
      </c>
      <c r="B37" s="11">
        <v>91.286</v>
      </c>
      <c r="C37" s="11">
        <v>4.516</v>
      </c>
      <c r="D37" s="11">
        <v>1.149</v>
      </c>
      <c r="E37" s="11">
        <v>0.142</v>
      </c>
      <c r="F37" s="11">
        <v>0.192</v>
      </c>
      <c r="G37" s="11">
        <v>0.003</v>
      </c>
      <c r="H37" s="11">
        <v>0.042</v>
      </c>
      <c r="I37" s="11">
        <v>0.031</v>
      </c>
      <c r="J37" s="11">
        <v>0.056</v>
      </c>
      <c r="K37" s="11"/>
      <c r="L37" s="11">
        <v>1.234</v>
      </c>
      <c r="M37" s="11">
        <v>1.337</v>
      </c>
      <c r="N37" s="11">
        <v>0.01</v>
      </c>
      <c r="O37" s="11">
        <v>0.002</v>
      </c>
      <c r="P37" s="9">
        <v>0.7392</v>
      </c>
      <c r="Q37" s="9">
        <v>34.76</v>
      </c>
      <c r="R37" s="9">
        <v>38.51</v>
      </c>
      <c r="S37" s="9">
        <v>49.15</v>
      </c>
      <c r="T37" s="9"/>
      <c r="U37" s="9"/>
      <c r="V37" s="9"/>
      <c r="W37" s="9"/>
      <c r="X37" s="9"/>
      <c r="Y37" s="9"/>
      <c r="Z37" s="2"/>
    </row>
    <row r="38" spans="1:26" ht="19.5" customHeight="1">
      <c r="A38" s="9" t="s">
        <v>71</v>
      </c>
      <c r="B38" s="11">
        <v>91.686</v>
      </c>
      <c r="C38" s="11">
        <v>4.323</v>
      </c>
      <c r="D38" s="11">
        <v>1.129</v>
      </c>
      <c r="E38" s="11">
        <v>0.143</v>
      </c>
      <c r="F38" s="11">
        <v>0.187</v>
      </c>
      <c r="G38" s="11">
        <v>0.003</v>
      </c>
      <c r="H38" s="11">
        <v>0.039</v>
      </c>
      <c r="I38" s="11">
        <v>0.029</v>
      </c>
      <c r="J38" s="11">
        <v>0.052</v>
      </c>
      <c r="K38" s="11"/>
      <c r="L38" s="11">
        <v>1.196</v>
      </c>
      <c r="M38" s="11">
        <v>1.201</v>
      </c>
      <c r="N38" s="11">
        <v>0.01</v>
      </c>
      <c r="O38" s="11">
        <v>0.002</v>
      </c>
      <c r="P38" s="9">
        <v>0.7358</v>
      </c>
      <c r="Q38" s="9">
        <v>34.75</v>
      </c>
      <c r="R38" s="9">
        <v>38.49</v>
      </c>
      <c r="S38" s="9">
        <v>49.25</v>
      </c>
      <c r="T38" s="9"/>
      <c r="U38" s="9"/>
      <c r="V38" s="9"/>
      <c r="W38" s="9"/>
      <c r="X38" s="9"/>
      <c r="Y38" s="9"/>
      <c r="Z38" s="2"/>
    </row>
    <row r="39" spans="1:26" ht="19.5" customHeight="1">
      <c r="A39" s="9" t="s">
        <v>72</v>
      </c>
      <c r="B39" s="11">
        <v>91.722</v>
      </c>
      <c r="C39" s="11">
        <v>4.309</v>
      </c>
      <c r="D39" s="11">
        <v>1.132</v>
      </c>
      <c r="E39" s="11">
        <v>0.143</v>
      </c>
      <c r="F39" s="11">
        <v>0.187</v>
      </c>
      <c r="G39" s="11">
        <v>0.003</v>
      </c>
      <c r="H39" s="11">
        <v>0.039</v>
      </c>
      <c r="I39" s="11">
        <v>0.029</v>
      </c>
      <c r="J39" s="11">
        <v>0.053</v>
      </c>
      <c r="K39" s="11"/>
      <c r="L39" s="11">
        <v>1.182</v>
      </c>
      <c r="M39" s="11">
        <v>1.189</v>
      </c>
      <c r="N39" s="11">
        <v>0.01</v>
      </c>
      <c r="O39" s="11">
        <v>0.002</v>
      </c>
      <c r="P39" s="9">
        <v>0.7356</v>
      </c>
      <c r="Q39" s="9">
        <v>34.75</v>
      </c>
      <c r="R39" s="12">
        <v>38.5</v>
      </c>
      <c r="S39" s="9">
        <v>49.27</v>
      </c>
      <c r="T39" s="9"/>
      <c r="U39" s="9"/>
      <c r="V39" s="9"/>
      <c r="W39" s="9"/>
      <c r="X39" s="9"/>
      <c r="Y39" s="9"/>
      <c r="Z39" s="2"/>
    </row>
    <row r="40" spans="1:26" ht="19.5" customHeight="1">
      <c r="A40" s="9" t="s">
        <v>73</v>
      </c>
      <c r="B40" s="11">
        <v>91.647</v>
      </c>
      <c r="C40" s="11">
        <v>4.334</v>
      </c>
      <c r="D40" s="11">
        <v>1.137</v>
      </c>
      <c r="E40" s="11">
        <v>0.144</v>
      </c>
      <c r="F40" s="11">
        <v>0.189</v>
      </c>
      <c r="G40" s="11">
        <v>0.003</v>
      </c>
      <c r="H40" s="11">
        <v>0.04</v>
      </c>
      <c r="I40" s="11">
        <v>0.03</v>
      </c>
      <c r="J40" s="11">
        <v>0.055</v>
      </c>
      <c r="K40" s="11"/>
      <c r="L40" s="11">
        <v>1.191</v>
      </c>
      <c r="M40" s="11">
        <v>1.218</v>
      </c>
      <c r="N40" s="11">
        <v>0.01</v>
      </c>
      <c r="O40" s="11">
        <v>0.002</v>
      </c>
      <c r="P40" s="9">
        <v>0.7363</v>
      </c>
      <c r="Q40" s="9">
        <v>34.76</v>
      </c>
      <c r="R40" s="12">
        <v>38.5</v>
      </c>
      <c r="S40" s="9">
        <v>49.25</v>
      </c>
      <c r="T40" s="9"/>
      <c r="U40" s="9"/>
      <c r="V40" s="9"/>
      <c r="W40" s="9"/>
      <c r="X40" s="9"/>
      <c r="Y40" s="9"/>
      <c r="Z40" s="2"/>
    </row>
    <row r="41" spans="1:26" ht="19.5" customHeight="1">
      <c r="A41" s="9" t="s">
        <v>74</v>
      </c>
      <c r="B41" s="11">
        <v>91.28</v>
      </c>
      <c r="C41" s="11">
        <v>4.506</v>
      </c>
      <c r="D41" s="11">
        <v>1.207</v>
      </c>
      <c r="E41" s="11">
        <v>0.15</v>
      </c>
      <c r="F41" s="11">
        <v>0.203</v>
      </c>
      <c r="G41" s="11">
        <v>0.003</v>
      </c>
      <c r="H41" s="11">
        <v>0.043</v>
      </c>
      <c r="I41" s="11">
        <v>0.032</v>
      </c>
      <c r="J41" s="11">
        <v>0.059</v>
      </c>
      <c r="K41" s="11"/>
      <c r="L41" s="11">
        <v>1.22</v>
      </c>
      <c r="M41" s="11">
        <v>1.285</v>
      </c>
      <c r="N41" s="11">
        <v>0.01</v>
      </c>
      <c r="O41" s="11">
        <v>0.002</v>
      </c>
      <c r="P41" s="9">
        <v>0.7397</v>
      </c>
      <c r="Q41" s="9">
        <v>34.83</v>
      </c>
      <c r="R41" s="9">
        <v>38.58</v>
      </c>
      <c r="S41" s="9">
        <v>49.24</v>
      </c>
      <c r="T41" s="9"/>
      <c r="U41" s="9"/>
      <c r="V41" s="9"/>
      <c r="W41" s="9"/>
      <c r="X41" s="9"/>
      <c r="Y41" s="9"/>
      <c r="Z41" s="2"/>
    </row>
    <row r="42" spans="1:26" ht="19.5" customHeight="1">
      <c r="A42" s="9" t="s">
        <v>75</v>
      </c>
      <c r="B42" s="11">
        <v>91.357</v>
      </c>
      <c r="C42" s="11">
        <v>4.497</v>
      </c>
      <c r="D42" s="11">
        <v>1.183</v>
      </c>
      <c r="E42" s="11">
        <v>0.15</v>
      </c>
      <c r="F42" s="11">
        <v>0.2</v>
      </c>
      <c r="G42" s="11">
        <v>0.003</v>
      </c>
      <c r="H42" s="11">
        <v>0.042</v>
      </c>
      <c r="I42" s="11">
        <v>0.032</v>
      </c>
      <c r="J42" s="11">
        <v>0.06</v>
      </c>
      <c r="K42" s="11"/>
      <c r="L42" s="11">
        <v>1.21</v>
      </c>
      <c r="M42" s="11">
        <v>1.254</v>
      </c>
      <c r="N42" s="11">
        <v>0.01</v>
      </c>
      <c r="O42" s="11">
        <v>0.002</v>
      </c>
      <c r="P42" s="9">
        <v>0.7389</v>
      </c>
      <c r="Q42" s="9">
        <v>34.83</v>
      </c>
      <c r="R42" s="9">
        <v>38.58</v>
      </c>
      <c r="S42" s="9">
        <v>49.26</v>
      </c>
      <c r="T42" s="9"/>
      <c r="U42" s="9"/>
      <c r="V42" s="9"/>
      <c r="W42" s="9"/>
      <c r="X42" s="9"/>
      <c r="Y42" s="9"/>
      <c r="Z42" s="2"/>
    </row>
    <row r="43" spans="1:26" ht="19.5" customHeight="1">
      <c r="A43" s="9" t="s">
        <v>76</v>
      </c>
      <c r="B43" s="11">
        <v>91.204</v>
      </c>
      <c r="C43" s="11">
        <v>4.581</v>
      </c>
      <c r="D43" s="11">
        <v>1.2</v>
      </c>
      <c r="E43" s="11">
        <v>0.153</v>
      </c>
      <c r="F43" s="11">
        <v>0.203</v>
      </c>
      <c r="G43" s="11">
        <v>0.003</v>
      </c>
      <c r="H43" s="11">
        <v>0.044</v>
      </c>
      <c r="I43" s="11">
        <v>0.033</v>
      </c>
      <c r="J43" s="11">
        <v>0.061</v>
      </c>
      <c r="K43" s="11"/>
      <c r="L43" s="11">
        <v>1.226</v>
      </c>
      <c r="M43" s="11">
        <v>1.28</v>
      </c>
      <c r="N43" s="11">
        <v>0.01</v>
      </c>
      <c r="O43" s="11">
        <v>0.002</v>
      </c>
      <c r="P43" s="9">
        <v>0.7401</v>
      </c>
      <c r="Q43" s="9">
        <v>34.85</v>
      </c>
      <c r="R43" s="9">
        <v>38.61</v>
      </c>
      <c r="S43" s="9">
        <v>49.25</v>
      </c>
      <c r="T43" s="9">
        <v>-8.4</v>
      </c>
      <c r="U43" s="9"/>
      <c r="V43" s="9"/>
      <c r="W43" s="9"/>
      <c r="X43" s="9"/>
      <c r="Y43" s="9"/>
      <c r="Z43" s="2"/>
    </row>
    <row r="44" spans="1:26" ht="19.5" customHeight="1">
      <c r="A44" s="9" t="s">
        <v>77</v>
      </c>
      <c r="B44" s="11">
        <v>91.259</v>
      </c>
      <c r="C44" s="11">
        <v>4.552</v>
      </c>
      <c r="D44" s="11">
        <v>1.193</v>
      </c>
      <c r="E44" s="11">
        <v>0.152</v>
      </c>
      <c r="F44" s="11">
        <v>0.201</v>
      </c>
      <c r="G44" s="11">
        <v>0.003</v>
      </c>
      <c r="H44" s="11">
        <v>0.043</v>
      </c>
      <c r="I44" s="11">
        <v>0.032</v>
      </c>
      <c r="J44" s="11">
        <v>0.061</v>
      </c>
      <c r="K44" s="11"/>
      <c r="L44" s="11">
        <v>1.221</v>
      </c>
      <c r="M44" s="11">
        <v>1.271</v>
      </c>
      <c r="N44" s="11">
        <v>0.01</v>
      </c>
      <c r="O44" s="11">
        <v>0.002</v>
      </c>
      <c r="P44" s="9">
        <v>0.7397</v>
      </c>
      <c r="Q44" s="9">
        <v>34.84</v>
      </c>
      <c r="R44" s="12">
        <v>38.6</v>
      </c>
      <c r="S44" s="9">
        <v>49.25</v>
      </c>
      <c r="T44" s="9"/>
      <c r="U44" s="9"/>
      <c r="V44" s="9"/>
      <c r="W44" s="9"/>
      <c r="X44" s="9"/>
      <c r="Y44" s="9"/>
      <c r="Z44" s="2"/>
    </row>
    <row r="45" spans="1:26" ht="19.5" customHeight="1">
      <c r="A45" s="9" t="s">
        <v>78</v>
      </c>
      <c r="B45" s="11">
        <v>91.319</v>
      </c>
      <c r="C45" s="11">
        <v>4.517</v>
      </c>
      <c r="D45" s="11">
        <v>1.197</v>
      </c>
      <c r="E45" s="11">
        <v>0.153</v>
      </c>
      <c r="F45" s="11">
        <v>0.202</v>
      </c>
      <c r="G45" s="11">
        <v>0.003</v>
      </c>
      <c r="H45" s="11">
        <v>0.043</v>
      </c>
      <c r="I45" s="11">
        <v>0.032</v>
      </c>
      <c r="J45" s="11">
        <v>0.061</v>
      </c>
      <c r="K45" s="11">
        <v>0.003</v>
      </c>
      <c r="L45" s="11">
        <v>1.201</v>
      </c>
      <c r="M45" s="11">
        <v>1.257</v>
      </c>
      <c r="N45" s="11">
        <v>0.01</v>
      </c>
      <c r="O45" s="11">
        <v>0.002</v>
      </c>
      <c r="P45" s="9">
        <v>0.7393</v>
      </c>
      <c r="Q45" s="9">
        <v>34.85</v>
      </c>
      <c r="R45" s="12">
        <v>38.6</v>
      </c>
      <c r="S45" s="9">
        <v>49.27</v>
      </c>
      <c r="T45" s="9"/>
      <c r="U45" s="9"/>
      <c r="V45" s="9">
        <v>0.0002</v>
      </c>
      <c r="W45" s="9">
        <v>0.0002</v>
      </c>
      <c r="X45" s="13">
        <v>0</v>
      </c>
      <c r="Y45" s="9"/>
      <c r="Z45" s="2"/>
    </row>
    <row r="46" spans="1:26" ht="19.5" customHeight="1">
      <c r="A46" s="9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9"/>
      <c r="Q46" s="9"/>
      <c r="R46" s="9"/>
      <c r="S46" s="9"/>
      <c r="T46" s="9"/>
      <c r="U46" s="9"/>
      <c r="V46" s="9"/>
      <c r="W46" s="9"/>
      <c r="X46" s="9"/>
      <c r="Y46" s="9"/>
      <c r="Z46" s="2"/>
    </row>
    <row r="47" spans="1:26" ht="19.5" customHeight="1">
      <c r="A47" s="14" t="s">
        <v>40</v>
      </c>
      <c r="B47" s="11">
        <f>100-SUM(C47:O47)</f>
        <v>91.088</v>
      </c>
      <c r="C47" s="11">
        <f aca="true" t="shared" si="0" ref="C47:O47">ROUND(AVERAGE(C16:C46),3)</f>
        <v>4.544</v>
      </c>
      <c r="D47" s="11">
        <f t="shared" si="0"/>
        <v>1.192</v>
      </c>
      <c r="E47" s="11">
        <f t="shared" si="0"/>
        <v>0.15</v>
      </c>
      <c r="F47" s="11">
        <f t="shared" si="0"/>
        <v>0.214</v>
      </c>
      <c r="G47" s="11">
        <f t="shared" si="0"/>
        <v>0.003</v>
      </c>
      <c r="H47" s="11">
        <f t="shared" si="0"/>
        <v>0.048</v>
      </c>
      <c r="I47" s="11">
        <f t="shared" si="0"/>
        <v>0.037</v>
      </c>
      <c r="J47" s="11">
        <f t="shared" si="0"/>
        <v>0.062</v>
      </c>
      <c r="K47" s="11">
        <f t="shared" si="0"/>
        <v>0.003</v>
      </c>
      <c r="L47" s="11">
        <f t="shared" si="0"/>
        <v>1.274</v>
      </c>
      <c r="M47" s="11">
        <f t="shared" si="0"/>
        <v>1.373</v>
      </c>
      <c r="N47" s="11">
        <f t="shared" si="0"/>
        <v>0.01</v>
      </c>
      <c r="O47" s="11">
        <f t="shared" si="0"/>
        <v>0.002</v>
      </c>
      <c r="P47" s="13">
        <f aca="true" t="shared" si="1" ref="P47:W47">AVERAGE(P16:P46)</f>
        <v>0.7415400000000001</v>
      </c>
      <c r="Q47" s="12">
        <f t="shared" si="1"/>
        <v>34.81000000000001</v>
      </c>
      <c r="R47" s="12">
        <f t="shared" si="1"/>
        <v>38.557666666666655</v>
      </c>
      <c r="S47" s="12">
        <f t="shared" si="1"/>
        <v>49.14066666666666</v>
      </c>
      <c r="T47" s="9">
        <f t="shared" si="1"/>
        <v>-9.3</v>
      </c>
      <c r="U47" s="9"/>
      <c r="V47" s="9">
        <f t="shared" si="1"/>
        <v>0.0002</v>
      </c>
      <c r="W47" s="9">
        <f t="shared" si="1"/>
        <v>0.0002</v>
      </c>
      <c r="X47" s="13">
        <v>0</v>
      </c>
      <c r="Y47" s="9">
        <v>1931286</v>
      </c>
      <c r="Z47" s="2"/>
    </row>
    <row r="48" spans="1:14" ht="33" customHeight="1">
      <c r="A48" s="5" t="s">
        <v>30</v>
      </c>
      <c r="B48" s="6"/>
      <c r="C48" s="6"/>
      <c r="D48" s="6"/>
      <c r="E48" s="6"/>
      <c r="F48" s="6"/>
      <c r="H48" s="23" t="s">
        <v>31</v>
      </c>
      <c r="I48" s="23"/>
      <c r="K48" s="23"/>
      <c r="L48" s="23"/>
      <c r="N48" s="6" t="s">
        <v>48</v>
      </c>
    </row>
    <row r="49" spans="1:14" ht="12.75">
      <c r="A49" s="3" t="s">
        <v>18</v>
      </c>
      <c r="H49" s="22" t="s">
        <v>19</v>
      </c>
      <c r="I49" s="22"/>
      <c r="K49" s="24" t="s">
        <v>20</v>
      </c>
      <c r="L49" s="24"/>
      <c r="N49" s="7" t="s">
        <v>21</v>
      </c>
    </row>
    <row r="50" spans="1:14" ht="26.25" customHeight="1">
      <c r="A50" s="5" t="s">
        <v>32</v>
      </c>
      <c r="B50" s="6"/>
      <c r="C50" s="6"/>
      <c r="D50" s="6"/>
      <c r="E50" s="6"/>
      <c r="F50" s="6"/>
      <c r="H50" s="23" t="s">
        <v>33</v>
      </c>
      <c r="I50" s="23"/>
      <c r="N50" s="6" t="s">
        <v>48</v>
      </c>
    </row>
    <row r="51" spans="1:14" ht="12.75">
      <c r="A51" s="3" t="s">
        <v>22</v>
      </c>
      <c r="G51" s="3"/>
      <c r="H51" s="22" t="s">
        <v>19</v>
      </c>
      <c r="I51" s="22"/>
      <c r="K51" s="24" t="s">
        <v>20</v>
      </c>
      <c r="L51" s="24"/>
      <c r="N51" s="7" t="s">
        <v>21</v>
      </c>
    </row>
    <row r="52" ht="20.25">
      <c r="A52" s="4"/>
    </row>
  </sheetData>
  <sheetProtection/>
  <mergeCells count="42">
    <mergeCell ref="H49:I49"/>
    <mergeCell ref="K49:L49"/>
    <mergeCell ref="H50:I50"/>
    <mergeCell ref="H51:I51"/>
    <mergeCell ref="K51:L51"/>
    <mergeCell ref="N13:N15"/>
    <mergeCell ref="L13:L15"/>
    <mergeCell ref="M13:M15"/>
    <mergeCell ref="Z14:Z15"/>
    <mergeCell ref="P15:S15"/>
    <mergeCell ref="H48:I48"/>
    <mergeCell ref="K48:L48"/>
    <mergeCell ref="H13:H15"/>
    <mergeCell ref="I13:I15"/>
    <mergeCell ref="J13:J15"/>
    <mergeCell ref="K13:K15"/>
    <mergeCell ref="Y12:Y15"/>
    <mergeCell ref="X12:X15"/>
    <mergeCell ref="E13:E15"/>
    <mergeCell ref="F13:F15"/>
    <mergeCell ref="G13:G15"/>
    <mergeCell ref="B12:O12"/>
    <mergeCell ref="P12:P13"/>
    <mergeCell ref="O13:O15"/>
    <mergeCell ref="P14:S14"/>
    <mergeCell ref="Q12:Q13"/>
    <mergeCell ref="A1:C1"/>
    <mergeCell ref="A2:C2"/>
    <mergeCell ref="A3:C3"/>
    <mergeCell ref="A6:Y6"/>
    <mergeCell ref="A8:Y8"/>
    <mergeCell ref="A9:Y9"/>
    <mergeCell ref="A10:Y10"/>
    <mergeCell ref="A12:A15"/>
    <mergeCell ref="R12:R13"/>
    <mergeCell ref="S12:S13"/>
    <mergeCell ref="U12:U15"/>
    <mergeCell ref="W12:W15"/>
    <mergeCell ref="V12:V15"/>
    <mergeCell ref="B13:B15"/>
    <mergeCell ref="C13:C15"/>
    <mergeCell ref="D13:D15"/>
  </mergeCells>
  <printOptions horizontalCentered="1"/>
  <pageMargins left="0.11811023622047245" right="0.11811023622047245" top="0.1968503937007874" bottom="0.1968503937007874" header="0.31496062992125984" footer="0.31496062992125984"/>
  <pageSetup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Чулевич Галина Яремовна</dc:creator>
  <cp:keywords/>
  <dc:description/>
  <cp:lastModifiedBy>Романык Ирина Евгеньевна</cp:lastModifiedBy>
  <cp:lastPrinted>2016-06-02T13:12:50Z</cp:lastPrinted>
  <dcterms:created xsi:type="dcterms:W3CDTF">2016-02-03T07:25:33Z</dcterms:created>
  <dcterms:modified xsi:type="dcterms:W3CDTF">2016-07-22T11:52:24Z</dcterms:modified>
  <cp:category/>
  <cp:version/>
  <cp:contentType/>
  <cp:contentStatus/>
</cp:coreProperties>
</file>