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 (6)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<sst xmlns="http://schemas.openxmlformats.org/spreadsheetml/2006/main" count="57" uniqueCount="53">
  <si>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</si>
  <si>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</si>
  <si>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</si>
  <si>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</si>
  <si>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</si>
  <si>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</si>
  <si>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</si>
  <si>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</si>
  <si>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</si>
  <si>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</si>
  <si>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</si>
  <si>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</si>
  <si>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</si>
  <si>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</si>
  <si>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</si>
  <si>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</si>
  <si>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</si>
  <si>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</si>
  <si>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</si>
  <si>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</si>
  <si>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</si>
  <si>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</si>
  <si>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</si>
  <si>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</si>
  <si>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</si>
  <si>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</si>
  <si>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</si>
  <si>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</si>
  <si>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</si>
  <si>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</si>
  <si>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Начальник Закарпатського ЛВУМГ</t>
  </si>
  <si>
    <t>Лукіта В.Ф.</t>
  </si>
  <si>
    <t>Начальник ВХАЛ</t>
  </si>
  <si>
    <t>Завадяк О.В.</t>
  </si>
  <si>
    <t>газопроводу УПУза період</t>
  </si>
  <si>
    <t>переданого Закарпатським ЛВУМГ та прийнятого ПАТ "Закарпатгаз" ГРС Жнятино, Берегово</t>
  </si>
  <si>
    <t>Масова концентрація
 сірководню, г/м3</t>
  </si>
  <si>
    <t>Масова концентрація 
меркаптанової сірки, г/м3</t>
  </si>
  <si>
    <t>Маса механічних
 домішок,  г/м3</t>
  </si>
  <si>
    <t>Густина, кг/м3</t>
  </si>
  <si>
    <t>Середнє  значення</t>
  </si>
  <si>
    <t>ПАТ "Укртрансгаз"</t>
  </si>
  <si>
    <t>філія УМГ "Прикарпаттрансгаз"</t>
  </si>
  <si>
    <t xml:space="preserve">Вимірювальна хіміко-аналітична лабораторія </t>
  </si>
  <si>
    <t>Закарпатське ЛВУМГ</t>
  </si>
  <si>
    <t>Свідоцтво про атестацю № РВ-0033-13 чинне до 26.06.2018р.</t>
  </si>
  <si>
    <t>Об'єм газу, м3</t>
  </si>
  <si>
    <t>з 01 червня  по 30 червня  2016 року</t>
  </si>
  <si>
    <t>07.06.</t>
  </si>
  <si>
    <t>01.07.2016р.</t>
  </si>
  <si>
    <t>21.06.</t>
  </si>
  <si>
    <t>28.06.</t>
  </si>
  <si>
    <t>14.06.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</si>
</sst>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9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80" zoomScaleNormal="80" zoomScalePageLayoutView="0" workbookViewId="0" topLeftCell="A2">
      <selection activeCell="W24" sqref="W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6" t="s">
        <v>41</v>
      </c>
      <c r="B1" s="26"/>
      <c r="C1" s="26"/>
    </row>
    <row r="2" spans="1:3" ht="12">
      <c r="A2" s="26" t="s">
        <v>42</v>
      </c>
      <c r="B2" s="26"/>
      <c r="C2" s="26"/>
    </row>
    <row r="3" spans="1:3" ht="12">
      <c r="A3" s="26" t="s">
        <v>44</v>
      </c>
      <c r="B3" s="26"/>
      <c r="C3" s="26"/>
    </row>
    <row r="4" ht="12">
      <c r="A4" s="16" t="s">
        <v>43</v>
      </c>
    </row>
    <row r="5" ht="12">
      <c r="A5" s="16" t="s">
        <v>45</v>
      </c>
    </row>
    <row r="6" spans="1:25" ht="1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5">
      <c r="A7" s="1"/>
    </row>
    <row r="8" spans="1:25" ht="19.5" customHeight="1">
      <c r="A8" s="24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9.5" customHeight="1">
      <c r="A9" s="24" t="s">
        <v>34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9.5" customHeight="1">
      <c r="A10" s="24" t="s">
        <v>47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ht="15">
      <c r="A11" s="1"/>
    </row>
    <row r="12" spans="1:26" ht="98.25" customHeight="1">
      <c r="A12" s="27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7" t="s">
        <v>39</v>
      </c>
      <c r="Q12" s="22" t="s">
        <v>25</v>
      </c>
      <c r="R12" s="22" t="s">
        <v>26</v>
      </c>
      <c r="S12" s="22" t="s">
        <v>27</v>
      </c>
      <c r="T12" s="10" t="s">
        <v>28</v>
      </c>
      <c r="U12" s="22" t="s">
        <v>29</v>
      </c>
      <c r="V12" s="22" t="s">
        <v>36</v>
      </c>
      <c r="W12" s="22" t="s">
        <v>37</v>
      </c>
      <c r="X12" s="22" t="s">
        <v>38</v>
      </c>
      <c r="Y12" s="22" t="s">
        <v>46</v>
      </c>
      <c r="Z12" s="2"/>
    </row>
    <row r="13" spans="1:26" ht="49.5">
      <c r="A13" s="27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12</v>
      </c>
      <c r="K13" s="22" t="s">
        <v>13</v>
      </c>
      <c r="L13" s="22" t="s">
        <v>14</v>
      </c>
      <c r="M13" s="22" t="s">
        <v>15</v>
      </c>
      <c r="N13" s="22" t="s">
        <v>16</v>
      </c>
      <c r="O13" s="22" t="s">
        <v>17</v>
      </c>
      <c r="P13" s="27"/>
      <c r="Q13" s="22"/>
      <c r="R13" s="22"/>
      <c r="S13" s="22"/>
      <c r="T13" s="10" t="s">
        <v>3</v>
      </c>
      <c r="U13" s="22"/>
      <c r="V13" s="22"/>
      <c r="W13" s="22"/>
      <c r="X13" s="22"/>
      <c r="Y13" s="22"/>
      <c r="Z13" s="2"/>
    </row>
    <row r="14" spans="1:26" ht="15" customHeight="1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5" t="s">
        <v>18</v>
      </c>
      <c r="Q14" s="25"/>
      <c r="R14" s="25"/>
      <c r="S14" s="25"/>
      <c r="T14" s="8"/>
      <c r="U14" s="22"/>
      <c r="V14" s="22"/>
      <c r="W14" s="22"/>
      <c r="X14" s="22"/>
      <c r="Y14" s="22"/>
      <c r="Z14" s="23"/>
    </row>
    <row r="15" spans="1:26" ht="54.75" customHeight="1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5" t="s">
        <v>19</v>
      </c>
      <c r="Q15" s="25"/>
      <c r="R15" s="25"/>
      <c r="S15" s="25"/>
      <c r="T15" s="8"/>
      <c r="U15" s="22"/>
      <c r="V15" s="22"/>
      <c r="W15" s="22"/>
      <c r="X15" s="22"/>
      <c r="Y15" s="22"/>
      <c r="Z15" s="23"/>
    </row>
    <row r="16" spans="1:26" ht="34.5" customHeight="1">
      <c r="A16" s="9" t="s">
        <v>48</v>
      </c>
      <c r="B16" s="11">
        <v>94.462</v>
      </c>
      <c r="C16" s="11">
        <v>3.246</v>
      </c>
      <c r="D16" s="11">
        <v>1.038</v>
      </c>
      <c r="E16" s="11">
        <v>0.167</v>
      </c>
      <c r="F16" s="11">
        <v>0.162</v>
      </c>
      <c r="G16" s="11">
        <v>0.003</v>
      </c>
      <c r="H16" s="11">
        <v>0.032</v>
      </c>
      <c r="I16" s="11">
        <v>0.023</v>
      </c>
      <c r="J16" s="11">
        <v>0.023</v>
      </c>
      <c r="K16" s="11">
        <v>0.003</v>
      </c>
      <c r="L16" s="11">
        <v>0.571</v>
      </c>
      <c r="M16" s="11">
        <v>0.257</v>
      </c>
      <c r="N16" s="11">
        <v>0.011</v>
      </c>
      <c r="O16" s="11">
        <v>0.002</v>
      </c>
      <c r="P16" s="13">
        <v>0.713</v>
      </c>
      <c r="Q16" s="9">
        <v>34.88</v>
      </c>
      <c r="R16" s="9">
        <v>38.66</v>
      </c>
      <c r="S16" s="9">
        <v>50.24</v>
      </c>
      <c r="T16" s="9">
        <v>-20.4</v>
      </c>
      <c r="U16" s="9"/>
      <c r="V16" s="13">
        <v>0.0002</v>
      </c>
      <c r="W16" s="9">
        <v>0.0002</v>
      </c>
      <c r="X16" s="13"/>
      <c r="Y16" s="13"/>
      <c r="Z16" s="2"/>
    </row>
    <row r="17" spans="1:26" ht="34.5" customHeight="1">
      <c r="A17" s="9" t="s">
        <v>52</v>
      </c>
      <c r="B17" s="11">
        <v>94.008</v>
      </c>
      <c r="C17" s="11">
        <v>3.554</v>
      </c>
      <c r="D17" s="11">
        <v>1.127</v>
      </c>
      <c r="E17" s="11">
        <v>0.176</v>
      </c>
      <c r="F17" s="11">
        <v>0.168</v>
      </c>
      <c r="G17" s="11">
        <v>0.002</v>
      </c>
      <c r="H17" s="11">
        <v>0.033</v>
      </c>
      <c r="I17" s="11">
        <v>0.023</v>
      </c>
      <c r="J17" s="11">
        <v>0.023</v>
      </c>
      <c r="K17" s="11">
        <v>0.002</v>
      </c>
      <c r="L17" s="11">
        <v>0.597</v>
      </c>
      <c r="M17" s="11">
        <v>0.274</v>
      </c>
      <c r="N17" s="11">
        <v>0.011</v>
      </c>
      <c r="O17" s="11">
        <v>0.002</v>
      </c>
      <c r="P17" s="9">
        <v>0.7165</v>
      </c>
      <c r="Q17" s="9">
        <v>35.01</v>
      </c>
      <c r="R17" s="9">
        <v>38.79</v>
      </c>
      <c r="S17" s="12">
        <v>50.3</v>
      </c>
      <c r="T17" s="9">
        <v>-20.4</v>
      </c>
      <c r="U17" s="9"/>
      <c r="V17" s="9"/>
      <c r="W17" s="9"/>
      <c r="X17" s="13">
        <v>0</v>
      </c>
      <c r="Y17" s="9"/>
      <c r="Z17" s="2"/>
    </row>
    <row r="18" spans="1:26" ht="34.5" customHeight="1">
      <c r="A18" s="9" t="s">
        <v>50</v>
      </c>
      <c r="B18" s="11">
        <v>94.21</v>
      </c>
      <c r="C18" s="11">
        <v>3.421</v>
      </c>
      <c r="D18" s="11">
        <v>1.099</v>
      </c>
      <c r="E18" s="11">
        <v>0.174</v>
      </c>
      <c r="F18" s="11">
        <v>0.164</v>
      </c>
      <c r="G18" s="11">
        <v>0.002</v>
      </c>
      <c r="H18" s="11">
        <v>0.031</v>
      </c>
      <c r="I18" s="11">
        <v>0.022</v>
      </c>
      <c r="J18" s="11">
        <v>0.018</v>
      </c>
      <c r="K18" s="11">
        <v>0.003</v>
      </c>
      <c r="L18" s="11">
        <v>0.586</v>
      </c>
      <c r="M18" s="11">
        <v>0.257</v>
      </c>
      <c r="N18" s="11">
        <v>0.011</v>
      </c>
      <c r="O18" s="11">
        <v>0.002</v>
      </c>
      <c r="P18" s="9">
        <v>0.7148</v>
      </c>
      <c r="Q18" s="9">
        <v>34.95</v>
      </c>
      <c r="R18" s="9">
        <v>38.73</v>
      </c>
      <c r="S18" s="9">
        <v>50.28</v>
      </c>
      <c r="T18" s="9">
        <v>-21.2</v>
      </c>
      <c r="U18" s="9"/>
      <c r="V18" s="9">
        <v>0.0002</v>
      </c>
      <c r="W18" s="9">
        <v>0.0002</v>
      </c>
      <c r="X18" s="13"/>
      <c r="Y18" s="13"/>
      <c r="Z18" s="2"/>
    </row>
    <row r="19" spans="1:26" ht="34.5" customHeight="1">
      <c r="A19" s="9" t="s">
        <v>51</v>
      </c>
      <c r="B19" s="11">
        <v>94.179</v>
      </c>
      <c r="C19" s="11">
        <v>3.263</v>
      </c>
      <c r="D19" s="11">
        <v>1.207</v>
      </c>
      <c r="E19" s="11">
        <v>0.2</v>
      </c>
      <c r="F19" s="11">
        <v>0.196</v>
      </c>
      <c r="G19" s="11">
        <v>0.003</v>
      </c>
      <c r="H19" s="11">
        <v>0.038</v>
      </c>
      <c r="I19" s="11">
        <v>0.027</v>
      </c>
      <c r="J19" s="11">
        <v>0.024</v>
      </c>
      <c r="K19" s="11">
        <v>0.001</v>
      </c>
      <c r="L19" s="11">
        <v>0.574</v>
      </c>
      <c r="M19" s="11">
        <v>0.275</v>
      </c>
      <c r="N19" s="11">
        <v>0.011</v>
      </c>
      <c r="O19" s="11">
        <v>0.002</v>
      </c>
      <c r="P19" s="9">
        <v>0.7168</v>
      </c>
      <c r="Q19" s="9">
        <v>35.03</v>
      </c>
      <c r="R19" s="9">
        <v>38.82</v>
      </c>
      <c r="S19" s="9">
        <v>50.32</v>
      </c>
      <c r="T19" s="9">
        <v>-20.3</v>
      </c>
      <c r="U19" s="9"/>
      <c r="V19" s="9"/>
      <c r="W19" s="9"/>
      <c r="X19" s="13">
        <v>0</v>
      </c>
      <c r="Y19" s="9"/>
      <c r="Z19" s="2"/>
    </row>
    <row r="20" spans="1:26" ht="34.5" customHeight="1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9"/>
      <c r="Q20" s="9"/>
      <c r="R20" s="9"/>
      <c r="S20" s="9"/>
      <c r="T20" s="9"/>
      <c r="U20" s="9"/>
      <c r="V20" s="9"/>
      <c r="W20" s="9"/>
      <c r="X20" s="13"/>
      <c r="Y20" s="9"/>
      <c r="Z20" s="2"/>
    </row>
    <row r="21" spans="1:26" ht="34.5" customHeight="1">
      <c r="A21" s="17" t="s">
        <v>40</v>
      </c>
      <c r="B21" s="11">
        <f>100-SUM(C21:O21)</f>
        <v>94.213</v>
      </c>
      <c r="C21" s="11">
        <f aca="true" t="shared" si="0" ref="C21:O21">ROUND(AVERAGE(C16:C20),3)</f>
        <v>3.371</v>
      </c>
      <c r="D21" s="11">
        <f t="shared" si="0"/>
        <v>1.118</v>
      </c>
      <c r="E21" s="11">
        <f t="shared" si="0"/>
        <v>0.179</v>
      </c>
      <c r="F21" s="11">
        <f t="shared" si="0"/>
        <v>0.173</v>
      </c>
      <c r="G21" s="11">
        <f t="shared" si="0"/>
        <v>0.003</v>
      </c>
      <c r="H21" s="11">
        <f t="shared" si="0"/>
        <v>0.034</v>
      </c>
      <c r="I21" s="11">
        <f t="shared" si="0"/>
        <v>0.024</v>
      </c>
      <c r="J21" s="11">
        <f t="shared" si="0"/>
        <v>0.022</v>
      </c>
      <c r="K21" s="11">
        <f t="shared" si="0"/>
        <v>0.002</v>
      </c>
      <c r="L21" s="11">
        <f t="shared" si="0"/>
        <v>0.582</v>
      </c>
      <c r="M21" s="11">
        <f t="shared" si="0"/>
        <v>0.266</v>
      </c>
      <c r="N21" s="11">
        <f t="shared" si="0"/>
        <v>0.011</v>
      </c>
      <c r="O21" s="11">
        <f t="shared" si="0"/>
        <v>0.002</v>
      </c>
      <c r="P21" s="13">
        <f aca="true" t="shared" si="1" ref="P21:W21">AVERAGE(P16:P20)</f>
        <v>0.715275</v>
      </c>
      <c r="Q21" s="12">
        <f t="shared" si="1"/>
        <v>34.9675</v>
      </c>
      <c r="R21" s="12">
        <f t="shared" si="1"/>
        <v>38.74999999999999</v>
      </c>
      <c r="S21" s="12">
        <f t="shared" si="1"/>
        <v>50.285</v>
      </c>
      <c r="T21" s="14">
        <f t="shared" si="1"/>
        <v>-20.575</v>
      </c>
      <c r="U21" s="9"/>
      <c r="V21" s="9">
        <f t="shared" si="1"/>
        <v>0.0002</v>
      </c>
      <c r="W21" s="9">
        <f t="shared" si="1"/>
        <v>0.0002</v>
      </c>
      <c r="X21" s="13">
        <f>AVERAGE(X16:X20)</f>
        <v>0</v>
      </c>
      <c r="Y21" s="18">
        <v>606220</v>
      </c>
      <c r="Z21" s="2"/>
    </row>
    <row r="22" spans="1:14" ht="51.75" customHeight="1">
      <c r="A22" s="5" t="s">
        <v>30</v>
      </c>
      <c r="B22" s="6"/>
      <c r="C22" s="6"/>
      <c r="D22" s="6"/>
      <c r="E22" s="6"/>
      <c r="F22" s="6"/>
      <c r="H22" s="21" t="s">
        <v>31</v>
      </c>
      <c r="I22" s="21"/>
      <c r="K22" s="21"/>
      <c r="L22" s="21"/>
      <c r="N22" s="15" t="s">
        <v>49</v>
      </c>
    </row>
    <row r="23" spans="1:14" ht="12.75">
      <c r="A23" s="3" t="s">
        <v>20</v>
      </c>
      <c r="H23" s="19" t="s">
        <v>21</v>
      </c>
      <c r="I23" s="19"/>
      <c r="K23" s="20" t="s">
        <v>22</v>
      </c>
      <c r="L23" s="20"/>
      <c r="N23" s="7" t="s">
        <v>23</v>
      </c>
    </row>
    <row r="24" spans="1:14" ht="52.5" customHeight="1">
      <c r="A24" s="5" t="s">
        <v>32</v>
      </c>
      <c r="B24" s="6"/>
      <c r="C24" s="6"/>
      <c r="D24" s="6"/>
      <c r="E24" s="6"/>
      <c r="F24" s="6"/>
      <c r="H24" s="21" t="s">
        <v>33</v>
      </c>
      <c r="I24" s="21"/>
      <c r="N24" s="15" t="s">
        <v>49</v>
      </c>
    </row>
    <row r="25" spans="1:14" ht="12.75">
      <c r="A25" s="3" t="s">
        <v>24</v>
      </c>
      <c r="G25" s="3"/>
      <c r="H25" s="19" t="s">
        <v>21</v>
      </c>
      <c r="I25" s="19"/>
      <c r="K25" s="20" t="s">
        <v>22</v>
      </c>
      <c r="L25" s="20"/>
      <c r="N25" s="7" t="s">
        <v>23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2016-06-02T13:12:01Z</cp:lastPrinted>
  <dcterms:created xsi:type="dcterms:W3CDTF">2016-02-03T07:25:33Z</dcterms:created>
  <dcterms:modified xsi:type="dcterms:W3CDTF">2016-07-22T11:50:01Z</dcterms:modified>
  <cp:category/>
  <cp:version/>
  <cp:contentType/>
  <cp:contentStatus/>
</cp:coreProperties>
</file>