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25" windowWidth="12240" windowHeight="7590" activeTab="2"/>
  </bookViews>
  <sheets>
    <sheet name="Паспорт ФХП" sheetId="2" r:id="rId1"/>
    <sheet name="додаток-квітень" sheetId="3" r:id="rId2"/>
    <sheet name="додаток-травень" sheetId="5" r:id="rId3"/>
  </sheets>
  <definedNames>
    <definedName name="_xlnm.Print_Area" localSheetId="1">'додаток-квітень'!$A$1:$I$50</definedName>
    <definedName name="_xlnm.Print_Area" localSheetId="2">'додаток-травень'!$A$1:$J$52</definedName>
    <definedName name="_xlnm.Print_Area" localSheetId="0">'Паспорт ФХП'!$A$1:$X$46</definedName>
  </definedNames>
  <calcPr calcId="152511" calcMode="manual"/>
</workbook>
</file>

<file path=xl/calcChain.xml><?xml version="1.0" encoding="utf-8"?>
<calcChain xmlns="http://schemas.openxmlformats.org/spreadsheetml/2006/main">
  <c r="I12" i="5" l="1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11" i="5"/>
  <c r="H42" i="5"/>
  <c r="G42" i="5" l="1"/>
  <c r="F42" i="5"/>
  <c r="E42" i="5"/>
  <c r="D42" i="5"/>
  <c r="C42" i="5"/>
  <c r="B42" i="5"/>
  <c r="J39" i="5"/>
  <c r="J40" i="5" s="1"/>
  <c r="J41" i="5" s="1"/>
  <c r="J38" i="5"/>
  <c r="J37" i="5"/>
  <c r="J36" i="5"/>
  <c r="J35" i="5"/>
  <c r="J33" i="5"/>
  <c r="J34" i="5" s="1"/>
  <c r="J32" i="5"/>
  <c r="J31" i="5"/>
  <c r="J30" i="5"/>
  <c r="J29" i="5"/>
  <c r="J28" i="5"/>
  <c r="J25" i="5"/>
  <c r="J26" i="5" s="1"/>
  <c r="J27" i="5" s="1"/>
  <c r="J24" i="5"/>
  <c r="J23" i="5"/>
  <c r="J22" i="5"/>
  <c r="J21" i="5"/>
  <c r="J18" i="5"/>
  <c r="J19" i="5" s="1"/>
  <c r="J20" i="5" s="1"/>
  <c r="J17" i="5"/>
  <c r="J16" i="5"/>
  <c r="J15" i="5"/>
  <c r="J14" i="5"/>
  <c r="J11" i="5"/>
  <c r="I42" i="5" l="1"/>
  <c r="J12" i="5"/>
  <c r="J13" i="5" s="1"/>
  <c r="C42" i="3"/>
  <c r="H41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I41" i="3" s="1"/>
  <c r="J42" i="5" l="1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H42" i="3"/>
  <c r="D42" i="3"/>
  <c r="G42" i="3"/>
  <c r="F42" i="3"/>
  <c r="E42" i="3"/>
  <c r="B42" i="3"/>
  <c r="I42" i="3" l="1"/>
</calcChain>
</file>

<file path=xl/sharedStrings.xml><?xml version="1.0" encoding="utf-8"?>
<sst xmlns="http://schemas.openxmlformats.org/spreadsheetml/2006/main" count="510" uniqueCount="410">
  <si>
    <t>ПАСПОРТ ФІЗИКО-ХІМІЧНИХ ПОКАЗНИКІВ ПРИРОДНОГО ГАЗУ</t>
  </si>
  <si>
    <t xml:space="preserve">переданого </t>
  </si>
  <si>
    <t xml:space="preserve">Шебелинське ЛВУМГ </t>
  </si>
  <si>
    <t>та прийнятого</t>
  </si>
  <si>
    <t>Число місяця</t>
  </si>
  <si>
    <r>
      <t>Маса механічних домішок,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</si>
  <si>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Керівник</t>
  </si>
  <si>
    <t>підрозділу підприємства, якому підпорядковується лабораторія</t>
  </si>
  <si>
    <t>Керівник лабораторії</t>
  </si>
  <si>
    <t>лабораторія, де здійснювались аналізи газу</t>
  </si>
  <si>
    <t>прізвище</t>
  </si>
  <si>
    <t>дата</t>
  </si>
  <si>
    <t>підпис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</si>
  <si>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</si>
  <si>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ПАТ "ХАРКІВГАЗ"</t>
  </si>
  <si>
    <t>Головний інженер Шебелинського ЛВУМГ</t>
  </si>
  <si>
    <t>Буховцев О.Л.</t>
  </si>
  <si>
    <t>Компонентний склад, мол.%</t>
  </si>
  <si>
    <r>
      <t>Теплота згоряння вища,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</si>
  <si>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</si>
  <si>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перелік ГРС на які поширюються результати контролю</t>
  </si>
  <si>
    <t xml:space="preserve">з газопроводу </t>
  </si>
  <si>
    <r>
      <t xml:space="preserve">при 20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С, 101,325 кПа</t>
    </r>
  </si>
  <si>
    <r>
      <t xml:space="preserve">Температура точки роси вологи (Р=3,92 МПа),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</t>
    </r>
  </si>
  <si>
    <r>
      <t xml:space="preserve">Температура точки роси вуглеводнів,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</t>
    </r>
  </si>
  <si>
    <t>метан С1</t>
  </si>
  <si>
    <t>етан С2</t>
  </si>
  <si>
    <t>пропан С3</t>
  </si>
  <si>
    <t>ізо-бутан і-С4</t>
  </si>
  <si>
    <t>н-бутан н-С4</t>
  </si>
  <si>
    <t>нео-пентан нео-С4</t>
  </si>
  <si>
    <t>ізо-пентан і-С5</t>
  </si>
  <si>
    <t>н-пентан н-С5</t>
  </si>
  <si>
    <t>гексани та вищі С6+</t>
  </si>
  <si>
    <t>кисень О2</t>
  </si>
  <si>
    <t>азот N2</t>
  </si>
  <si>
    <t>діоксид вуглецю CO2</t>
  </si>
  <si>
    <t>ПАТ "УКРТРАНСГАЗ" Філія УМГ "ХАРКІВТРАНСГАЗ" Панютинський пм Шебелинського ЛВУМГ</t>
  </si>
  <si>
    <t>Вимірювальна хіміко-аналітична лабораторія Свідоцтво про атестацію №100-358/2015 дісне до 20.12.2018р.</t>
  </si>
  <si>
    <t xml:space="preserve">ШДКРІ </t>
  </si>
  <si>
    <r>
      <t>Теплота згоряння нижча,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</si>
  <si>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</si>
  <si>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</si>
  <si>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
меркаптанової сірки,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</si>
  <si>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за період з 01.04.2016 по 30.04.2016</t>
  </si>
  <si>
    <t>Додаток до Паспорту фізико-хімічних показників природного газу</t>
  </si>
  <si>
    <t>Загальний обсяг газу, м3</t>
  </si>
  <si>
    <t>Керівник підрозділу підприємства</t>
  </si>
  <si>
    <t>Начальник служби ГВ та М</t>
  </si>
  <si>
    <t>Керівник служби, відповідальної за облік газу</t>
  </si>
  <si>
    <t>ГРС Браілівка</t>
  </si>
  <si>
    <t>ГРС Смирнівка</t>
  </si>
  <si>
    <t>ГРС Близнюки</t>
  </si>
  <si>
    <t>ГРС Лозова</t>
  </si>
  <si>
    <t>ГРС Браілівка, ГРС Смирнівка, ГРС Близнюки, ГРС Лозова, ПВВГ Панютине, ГРС Миколаївка</t>
  </si>
  <si>
    <t>ПВВГ Панютине</t>
  </si>
  <si>
    <t>ГРС Миколаївка</t>
  </si>
  <si>
    <r>
      <t>Загальний обсяг газу, м</t>
    </r>
    <r>
      <rPr>
        <vertAlign val="superscript"/>
        <sz val="10"/>
        <rFont val="Calibri"/>
        <family val="2"/>
        <charset val="204"/>
        <scheme val="minor"/>
      </rPr>
      <t>3</t>
    </r>
  </si>
  <si>
    <t xml:space="preserve">Начальник  Шебелинського ЛВУМГ  </t>
  </si>
  <si>
    <r>
      <t>Обсяг газу, переданого за добу,  м</t>
    </r>
    <r>
      <rPr>
        <vertAlign val="superscript"/>
        <sz val="10"/>
        <rFont val="Calibri"/>
        <family val="2"/>
        <charset val="204"/>
        <scheme val="minor"/>
      </rPr>
      <t>3</t>
    </r>
    <r>
      <rPr>
        <sz val="10"/>
        <rFont val="Calibri"/>
        <family val="2"/>
        <charset val="204"/>
        <scheme val="minor"/>
      </rPr>
      <t xml:space="preserve"> </t>
    </r>
  </si>
  <si>
    <r>
      <t>Теплота згоряння ниижа, (за поточну добу та середньозважене значення за місяць),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</si>
  <si>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ГРС Браілівка, ГРС Смирнівка, ГРС Близнюки,</t>
  </si>
  <si>
    <t>ГРС Лозова, ПВВГ Панютине, ГРС Миколаївка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</si>
  <si>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</si>
  <si>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</si>
  <si>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</si>
  <si>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</si>
  <si>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</si>
  <si>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</si>
  <si>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</si>
  <si>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</si>
  <si>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</si>
  <si>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</si>
  <si>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</si>
  <si>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</si>
  <si>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</si>
  <si>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</si>
  <si>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</si>
  <si>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</si>
  <si>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</si>
  <si>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</si>
  <si>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</si>
  <si>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</si>
  <si>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</si>
  <si>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</si>
  <si>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</si>
  <si>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</si>
  <si>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</si>
  <si>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</si>
  <si>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</si>
  <si>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</si>
  <si>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</si>
  <si>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</si>
  <si>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</si>
  <si>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r>
      <t>Теплота згоряння нижча, МДж/м</t>
    </r>
    <r>
      <rPr>
        <b/>
        <vertAlign val="superscript"/>
        <sz val="10"/>
        <color theme="1"/>
        <rFont val="Calibri"/>
        <family val="2"/>
        <charset val="204"/>
        <scheme val="minor"/>
      </rPr>
      <t>3</t>
    </r>
  </si>
  <si>
    <t>95,3117</t>
  </si>
  <si>
    <t>2,5327</t>
  </si>
  <si>
    <t>0,7387</t>
  </si>
  <si>
    <t>0,1105</t>
  </si>
  <si>
    <t>0,1231</t>
  </si>
  <si>
    <t>0,0023</t>
  </si>
  <si>
    <t>0,0273</t>
  </si>
  <si>
    <t>0,0221</t>
  </si>
  <si>
    <t>0,0395</t>
  </si>
  <si>
    <t>0,0077</t>
  </si>
  <si>
    <t>0,8815</t>
  </si>
  <si>
    <t>0,2028</t>
  </si>
  <si>
    <t>0,7050</t>
  </si>
  <si>
    <t>8215</t>
  </si>
  <si>
    <t>9104</t>
  </si>
  <si>
    <t>-16,6</t>
  </si>
  <si>
    <t>95,3389</t>
  </si>
  <si>
    <t>2,5110</t>
  </si>
  <si>
    <t>0,7375</t>
  </si>
  <si>
    <t>0,1061</t>
  </si>
  <si>
    <t>0,1201</t>
  </si>
  <si>
    <t>0,0264</t>
  </si>
  <si>
    <t>0,0218</t>
  </si>
  <si>
    <t>0,0441</t>
  </si>
  <si>
    <t>0,0073</t>
  </si>
  <si>
    <t>0,8897</t>
  </si>
  <si>
    <t>0,1947</t>
  </si>
  <si>
    <t>0,7048</t>
  </si>
  <si>
    <t>8214</t>
  </si>
  <si>
    <t>9102</t>
  </si>
  <si>
    <t>-17,2</t>
  </si>
  <si>
    <t>відсут.</t>
  </si>
  <si>
    <t>95,2867</t>
  </si>
  <si>
    <t>2,5279</t>
  </si>
  <si>
    <t>0,7306</t>
  </si>
  <si>
    <t>0,1055</t>
  </si>
  <si>
    <t>0,1217</t>
  </si>
  <si>
    <t>0,0026</t>
  </si>
  <si>
    <t>0,0266</t>
  </si>
  <si>
    <t>0,0223</t>
  </si>
  <si>
    <t>0,0476</t>
  </si>
  <si>
    <t>0,9274</t>
  </si>
  <si>
    <t>0,1935</t>
  </si>
  <si>
    <t>0,7051</t>
  </si>
  <si>
    <t>8212</t>
  </si>
  <si>
    <t>9101</t>
  </si>
  <si>
    <t>-17,4</t>
  </si>
  <si>
    <t>0,7</t>
  </si>
  <si>
    <t>95,0718</t>
  </si>
  <si>
    <t>2,6614</t>
  </si>
  <si>
    <t>0,7597</t>
  </si>
  <si>
    <t>0,1085</t>
  </si>
  <si>
    <t>0,1290</t>
  </si>
  <si>
    <t>0,0028</t>
  </si>
  <si>
    <t>0,0296</t>
  </si>
  <si>
    <t>0,0247</t>
  </si>
  <si>
    <t>0,0577</t>
  </si>
  <si>
    <t>0,0071</t>
  </si>
  <si>
    <t>0,9418</t>
  </si>
  <si>
    <t>0,2059</t>
  </si>
  <si>
    <t>0,7071</t>
  </si>
  <si>
    <t>8229</t>
  </si>
  <si>
    <t>9118</t>
  </si>
  <si>
    <t>-17,6</t>
  </si>
  <si>
    <t>95,0723</t>
  </si>
  <si>
    <t>2,6685</t>
  </si>
  <si>
    <t>0,7763</t>
  </si>
  <si>
    <t>0,1138</t>
  </si>
  <si>
    <t>0,1315</t>
  </si>
  <si>
    <t>0,0027</t>
  </si>
  <si>
    <t>0,0301</t>
  </si>
  <si>
    <t>0,0249</t>
  </si>
  <si>
    <t>0,0546</t>
  </si>
  <si>
    <t>0,0068</t>
  </si>
  <si>
    <t>0,9045</t>
  </si>
  <si>
    <t>0,2140</t>
  </si>
  <si>
    <t>0,7073</t>
  </si>
  <si>
    <t>8234</t>
  </si>
  <si>
    <t>9124</t>
  </si>
  <si>
    <t>-17,8</t>
  </si>
  <si>
    <t>94,8731</t>
  </si>
  <si>
    <t>2,8707</t>
  </si>
  <si>
    <t>0,8579</t>
  </si>
  <si>
    <t>0,1444</t>
  </si>
  <si>
    <t>0,0029</t>
  </si>
  <si>
    <t>0,0322</t>
  </si>
  <si>
    <t>0,0263</t>
  </si>
  <si>
    <t>0,0530</t>
  </si>
  <si>
    <t>0,0069</t>
  </si>
  <si>
    <t>0,7818</t>
  </si>
  <si>
    <t>0,2216</t>
  </si>
  <si>
    <t>0,7095</t>
  </si>
  <si>
    <t>8272</t>
  </si>
  <si>
    <t>9165</t>
  </si>
  <si>
    <t>-18,2</t>
  </si>
  <si>
    <t>94,4415</t>
  </si>
  <si>
    <t>3,1051</t>
  </si>
  <si>
    <t>0,9238</t>
  </si>
  <si>
    <t>0,1410</t>
  </si>
  <si>
    <t>0,1592</t>
  </si>
  <si>
    <t>0,0033</t>
  </si>
  <si>
    <t>0,0369</t>
  </si>
  <si>
    <t>0,0302</t>
  </si>
  <si>
    <t>0,0611</t>
  </si>
  <si>
    <t>0,0080</t>
  </si>
  <si>
    <t>0,8261</t>
  </si>
  <si>
    <t>0,2637</t>
  </si>
  <si>
    <t>0,7132</t>
  </si>
  <si>
    <t>8297</t>
  </si>
  <si>
    <t>9192</t>
  </si>
  <si>
    <t>-12,3</t>
  </si>
  <si>
    <t>94,4539</t>
  </si>
  <si>
    <t>3,1003</t>
  </si>
  <si>
    <t>0,9217</t>
  </si>
  <si>
    <t>0,1399</t>
  </si>
  <si>
    <t>0,1588</t>
  </si>
  <si>
    <t>0,0615</t>
  </si>
  <si>
    <t>0,0070</t>
  </si>
  <si>
    <t>0,8156</t>
  </si>
  <si>
    <t>0,2711</t>
  </si>
  <si>
    <t>9191</t>
  </si>
  <si>
    <t>-12,5</t>
  </si>
  <si>
    <t>95,0449</t>
  </si>
  <si>
    <t>2,7513</t>
  </si>
  <si>
    <t>0,8791</t>
  </si>
  <si>
    <t>0,1381</t>
  </si>
  <si>
    <t>0,1408</t>
  </si>
  <si>
    <t>0,0018</t>
  </si>
  <si>
    <t>0,0284</t>
  </si>
  <si>
    <t>0,0235</t>
  </si>
  <si>
    <t>0,7058</t>
  </si>
  <si>
    <t>0,2567</t>
  </si>
  <si>
    <t>0,7080</t>
  </si>
  <si>
    <t>8260</t>
  </si>
  <si>
    <t>9152</t>
  </si>
  <si>
    <t>-14,6</t>
  </si>
  <si>
    <t>94,9439</t>
  </si>
  <si>
    <t>2,8356</t>
  </si>
  <si>
    <t>0,9086</t>
  </si>
  <si>
    <t>0,1436</t>
  </si>
  <si>
    <t>0,1467</t>
  </si>
  <si>
    <t>0,0019</t>
  </si>
  <si>
    <t>0,0298</t>
  </si>
  <si>
    <t>0,0233</t>
  </si>
  <si>
    <t>0,0072</t>
  </si>
  <si>
    <t>0,6755</t>
  </si>
  <si>
    <t>0,2607</t>
  </si>
  <si>
    <t>0,7090</t>
  </si>
  <si>
    <t>8274</t>
  </si>
  <si>
    <t>9167</t>
  </si>
  <si>
    <t>-14,9</t>
  </si>
  <si>
    <t>94,9721</t>
  </si>
  <si>
    <t>2,7950</t>
  </si>
  <si>
    <t>0,8993</t>
  </si>
  <si>
    <t>0,1423</t>
  </si>
  <si>
    <t>0,1464</t>
  </si>
  <si>
    <t>0,0237</t>
  </si>
  <si>
    <t>0,0229</t>
  </si>
  <si>
    <t>0,0084</t>
  </si>
  <si>
    <t>0,6959</t>
  </si>
  <si>
    <t>0,2620</t>
  </si>
  <si>
    <t>0,7088</t>
  </si>
  <si>
    <t>8268</t>
  </si>
  <si>
    <t>9161</t>
  </si>
  <si>
    <t>-14,7</t>
  </si>
  <si>
    <t>95,3720</t>
  </si>
  <si>
    <t>2,5472</t>
  </si>
  <si>
    <t>0,8221</t>
  </si>
  <si>
    <t>0,1306</t>
  </si>
  <si>
    <t>0,1354</t>
  </si>
  <si>
    <t>0,0283</t>
  </si>
  <si>
    <t>0,0228</t>
  </si>
  <si>
    <t>0,6825</t>
  </si>
  <si>
    <t>0,2278</t>
  </si>
  <si>
    <t>0,7055</t>
  </si>
  <si>
    <t>8242</t>
  </si>
  <si>
    <t>9133</t>
  </si>
  <si>
    <t>-19,5</t>
  </si>
  <si>
    <t>94,7214</t>
  </si>
  <si>
    <t>2,9837</t>
  </si>
  <si>
    <t>0,9561</t>
  </si>
  <si>
    <t>0,1517</t>
  </si>
  <si>
    <t>0,1544</t>
  </si>
  <si>
    <t>0,0313</t>
  </si>
  <si>
    <t>0,0244</t>
  </si>
  <si>
    <t>0,0067</t>
  </si>
  <si>
    <t>0,6710</t>
  </si>
  <si>
    <t>0,2738</t>
  </si>
  <si>
    <t>0,7109</t>
  </si>
  <si>
    <t>8292</t>
  </si>
  <si>
    <t>9186</t>
  </si>
  <si>
    <t>-18,8</t>
  </si>
  <si>
    <t>0,9</t>
  </si>
  <si>
    <t>94,5322</t>
  </si>
  <si>
    <t>3,0902</t>
  </si>
  <si>
    <t>0,9969</t>
  </si>
  <si>
    <t>0,1583</t>
  </si>
  <si>
    <t>0,1613</t>
  </si>
  <si>
    <t>0,0326</t>
  </si>
  <si>
    <t>0,0256</t>
  </si>
  <si>
    <t>0,0257</t>
  </si>
  <si>
    <t>0,0062</t>
  </si>
  <si>
    <t>0,6717</t>
  </si>
  <si>
    <t>0,2973</t>
  </si>
  <si>
    <t>0,7127</t>
  </si>
  <si>
    <t>8305</t>
  </si>
  <si>
    <t>9201</t>
  </si>
  <si>
    <t>-18,6</t>
  </si>
  <si>
    <t>94,6862</t>
  </si>
  <si>
    <t>2,9958</t>
  </si>
  <si>
    <t>0,9676</t>
  </si>
  <si>
    <t>0,1536</t>
  </si>
  <si>
    <t>0,1560</t>
  </si>
  <si>
    <t>0,0243</t>
  </si>
  <si>
    <t>0,6743</t>
  </si>
  <si>
    <t>0,2785</t>
  </si>
  <si>
    <t>0,7113</t>
  </si>
  <si>
    <t>8294</t>
  </si>
  <si>
    <t>9189</t>
  </si>
  <si>
    <t>-18,3</t>
  </si>
  <si>
    <t>94,6905</t>
  </si>
  <si>
    <t>2,9668</t>
  </si>
  <si>
    <t>0,9599</t>
  </si>
  <si>
    <t>0,1526</t>
  </si>
  <si>
    <t>0,1562</t>
  </si>
  <si>
    <t>0,0319</t>
  </si>
  <si>
    <t>0,0248</t>
  </si>
  <si>
    <t>0,6963</t>
  </si>
  <si>
    <t>0,2875</t>
  </si>
  <si>
    <t>8289</t>
  </si>
  <si>
    <t>9183</t>
  </si>
  <si>
    <t>-18,1</t>
  </si>
  <si>
    <t>95,4796</t>
  </si>
  <si>
    <t>2,4485</t>
  </si>
  <si>
    <t>0,7870</t>
  </si>
  <si>
    <t>0,1248</t>
  </si>
  <si>
    <t>0,1332</t>
  </si>
  <si>
    <t>0,0288</t>
  </si>
  <si>
    <t>0,7154</t>
  </si>
  <si>
    <t>0,2262</t>
  </si>
  <si>
    <t>0,7046</t>
  </si>
  <si>
    <t>8228</t>
  </si>
  <si>
    <t>95,4699</t>
  </si>
  <si>
    <t>2,4645</t>
  </si>
  <si>
    <t>0,7924</t>
  </si>
  <si>
    <t>0,1257</t>
  </si>
  <si>
    <t>0,1328</t>
  </si>
  <si>
    <t>0,0282</t>
  </si>
  <si>
    <t>0,7108</t>
  </si>
  <si>
    <t>0,2199</t>
  </si>
  <si>
    <t>8230</t>
  </si>
  <si>
    <t>9121</t>
  </si>
  <si>
    <t>-20,8</t>
  </si>
  <si>
    <t>95,5775</t>
  </si>
  <si>
    <t>2,3479</t>
  </si>
  <si>
    <t>0,7404</t>
  </si>
  <si>
    <t>0,1153</t>
  </si>
  <si>
    <t>0,1227</t>
  </si>
  <si>
    <t>0,0017</t>
  </si>
  <si>
    <t>0,0210</t>
  </si>
  <si>
    <t>0,0239</t>
  </si>
  <si>
    <t>0,0074</t>
  </si>
  <si>
    <t>0,7908</t>
  </si>
  <si>
    <t>0,2248</t>
  </si>
  <si>
    <t>0,7033</t>
  </si>
  <si>
    <t>8205</t>
  </si>
  <si>
    <t>9093</t>
  </si>
  <si>
    <t>-19,8</t>
  </si>
  <si>
    <t>95,3021</t>
  </si>
  <si>
    <t>2,5741</t>
  </si>
  <si>
    <t>0,8256</t>
  </si>
  <si>
    <t>0,1309</t>
  </si>
  <si>
    <t>0,1360</t>
  </si>
  <si>
    <t>0,0287</t>
  </si>
  <si>
    <t>0,0225</t>
  </si>
  <si>
    <t>0,0246</t>
  </si>
  <si>
    <t>0,7041</t>
  </si>
  <si>
    <t>0,2421</t>
  </si>
  <si>
    <t>0,7060</t>
  </si>
  <si>
    <t>95,2056</t>
  </si>
  <si>
    <t>2,6571</t>
  </si>
  <si>
    <t>0,8550</t>
  </si>
  <si>
    <t>0,1356</t>
  </si>
  <si>
    <t>0,1397</t>
  </si>
  <si>
    <t>0,0289</t>
  </si>
  <si>
    <t>0,0226</t>
  </si>
  <si>
    <t>0,0238</t>
  </si>
  <si>
    <t>0,6822</t>
  </si>
  <si>
    <t>0,2408</t>
  </si>
  <si>
    <t>0,7069</t>
  </si>
  <si>
    <t>8254</t>
  </si>
  <si>
    <t>9146</t>
  </si>
  <si>
    <t>-19,7</t>
  </si>
  <si>
    <t>Дудріна С.В.</t>
  </si>
  <si>
    <t>В.о.завідувача вимірювальної хіміко-аналітичної лабораторії</t>
  </si>
  <si>
    <t>95,4086</t>
  </si>
  <si>
    <t>2,5022</t>
  </si>
  <si>
    <t>0,8019</t>
  </si>
  <si>
    <t>0,1264</t>
  </si>
  <si>
    <t>0,0276</t>
  </si>
  <si>
    <t>0,0236</t>
  </si>
  <si>
    <t>0,0082</t>
  </si>
  <si>
    <t>0,7161</t>
  </si>
  <si>
    <t>0,2303</t>
  </si>
  <si>
    <t>8232</t>
  </si>
  <si>
    <t>9122</t>
  </si>
  <si>
    <t>-18,7</t>
  </si>
  <si>
    <t>за період з 01.05.2016 по 31.05.2016</t>
  </si>
  <si>
    <t xml:space="preserve">Начальник  Шебелинського    ЛВУМГ  </t>
  </si>
  <si>
    <t>Іваньков О.В.</t>
  </si>
  <si>
    <t>Пивовар Є.В.</t>
  </si>
  <si>
    <t>ПВВГ Панютине*</t>
  </si>
  <si>
    <t>* без врахування власних потреб</t>
  </si>
  <si>
    <t>ГРС Панютине</t>
  </si>
  <si>
    <t>ГРС Лозова, ПВВГ Панютине, ГРС Миколаївка, ГРС Панютино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</si>
</sst>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0"/>
      <color indexed="17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color theme="4" tint="-0.249977111117893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2" xfId="0" applyFont="1" applyBorder="1"/>
    <xf numFmtId="49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0" xfId="0" applyFont="1" applyBorder="1"/>
    <xf numFmtId="49" fontId="2" fillId="0" borderId="0" xfId="0" applyNumberFormat="1" applyFont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7" fillId="0" borderId="2" xfId="0" applyFont="1" applyBorder="1"/>
    <xf numFmtId="0" fontId="2" fillId="0" borderId="2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49" fontId="10" fillId="0" borderId="2" xfId="0" applyNumberFormat="1" applyFont="1" applyBorder="1" applyAlignment="1">
      <alignment horizontal="left"/>
    </xf>
    <xf numFmtId="0" fontId="10" fillId="0" borderId="4" xfId="0" applyFont="1" applyBorder="1"/>
    <xf numFmtId="0" fontId="2" fillId="0" borderId="2" xfId="0" applyFont="1" applyBorder="1" applyAlignment="1"/>
    <xf numFmtId="49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166" fontId="0" fillId="0" borderId="0" xfId="0" applyNumberFormat="1" applyFont="1"/>
    <xf numFmtId="166" fontId="4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textRotation="90" wrapText="1"/>
    </xf>
    <xf numFmtId="2" fontId="17" fillId="0" borderId="0" xfId="0" applyNumberFormat="1" applyFont="1" applyBorder="1" applyAlignment="1">
      <alignment horizontal="center" wrapText="1"/>
    </xf>
    <xf numFmtId="2" fontId="0" fillId="0" borderId="0" xfId="0" applyNumberFormat="1"/>
    <xf numFmtId="2" fontId="18" fillId="0" borderId="0" xfId="0" applyNumberFormat="1" applyFont="1" applyBorder="1" applyAlignment="1">
      <alignment horizont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9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2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 vertical="center" wrapText="1"/>
    </xf>
    <xf numFmtId="0" fontId="10" fillId="0" borderId="2" xfId="0" applyFont="1" applyBorder="1"/>
    <xf numFmtId="0" fontId="15" fillId="0" borderId="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8" xfId="0" applyBorder="1" applyAlignment="1">
      <alignment wrapText="1"/>
    </xf>
    <xf numFmtId="0" fontId="11" fillId="0" borderId="0" xfId="0" applyFont="1" applyBorder="1"/>
    <xf numFmtId="0" fontId="20" fillId="0" borderId="0" xfId="0" applyFont="1" applyBorder="1"/>
    <xf numFmtId="0" fontId="22" fillId="0" borderId="0" xfId="0" applyFont="1" applyAlignment="1">
      <alignment vertical="top"/>
    </xf>
    <xf numFmtId="0" fontId="23" fillId="0" borderId="2" xfId="0" applyFont="1" applyBorder="1"/>
    <xf numFmtId="0" fontId="22" fillId="0" borderId="2" xfId="0" applyFont="1" applyBorder="1"/>
    <xf numFmtId="0" fontId="22" fillId="0" borderId="0" xfId="0" applyFont="1" applyBorder="1"/>
    <xf numFmtId="0" fontId="26" fillId="0" borderId="0" xfId="0" applyNumberFormat="1" applyFont="1" applyAlignment="1">
      <alignment horizontal="left" vertical="top" wrapText="1"/>
    </xf>
    <xf numFmtId="0" fontId="28" fillId="0" borderId="1" xfId="0" applyFont="1" applyBorder="1" applyAlignment="1">
      <alignment horizontal="center" vertical="center" textRotation="90" wrapText="1"/>
    </xf>
    <xf numFmtId="2" fontId="22" fillId="0" borderId="1" xfId="0" applyNumberFormat="1" applyFont="1" applyBorder="1" applyAlignment="1">
      <alignment horizontal="center" wrapText="1"/>
    </xf>
    <xf numFmtId="1" fontId="22" fillId="0" borderId="1" xfId="0" applyNumberFormat="1" applyFont="1" applyBorder="1" applyAlignment="1">
      <alignment horizontal="center"/>
    </xf>
    <xf numFmtId="1" fontId="27" fillId="0" borderId="1" xfId="0" applyNumberFormat="1" applyFont="1" applyBorder="1" applyAlignment="1">
      <alignment horizontal="center" wrapText="1"/>
    </xf>
    <xf numFmtId="1" fontId="27" fillId="0" borderId="1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0" fillId="0" borderId="2" xfId="0" applyFont="1" applyBorder="1"/>
    <xf numFmtId="0" fontId="31" fillId="0" borderId="2" xfId="0" applyFont="1" applyBorder="1"/>
    <xf numFmtId="0" fontId="32" fillId="0" borderId="2" xfId="0" applyFont="1" applyBorder="1"/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0" fillId="0" borderId="1" xfId="0" applyBorder="1"/>
    <xf numFmtId="0" fontId="22" fillId="0" borderId="0" xfId="0" applyNumberFormat="1" applyFont="1" applyBorder="1" applyAlignment="1">
      <alignment horizontal="center" vertical="center" wrapText="1"/>
    </xf>
    <xf numFmtId="1" fontId="27" fillId="0" borderId="8" xfId="0" applyNumberFormat="1" applyFont="1" applyBorder="1" applyAlignment="1">
      <alignment horizontal="center" vertical="center" wrapText="1"/>
    </xf>
    <xf numFmtId="2" fontId="27" fillId="0" borderId="8" xfId="0" applyNumberFormat="1" applyFont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center" wrapText="1"/>
    </xf>
    <xf numFmtId="1" fontId="35" fillId="0" borderId="0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vertical="center" textRotation="90" wrapText="1"/>
    </xf>
    <xf numFmtId="0" fontId="22" fillId="0" borderId="7" xfId="0" applyFont="1" applyBorder="1" applyAlignment="1">
      <alignment horizontal="center" vertical="center" textRotation="90" wrapText="1"/>
    </xf>
    <xf numFmtId="0" fontId="22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22" fillId="0" borderId="6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34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22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50"/>
  <sheetViews>
    <sheetView zoomScale="115" zoomScaleNormal="115" zoomScaleSheetLayoutView="115" workbookViewId="0">
      <selection activeCell="B40" sqref="B40"/>
    </sheetView>
  </sheetViews>
  <sheetFormatPr defaultRowHeight="15" x14ac:dyDescent="0.25"/>
  <cols>
    <col min="1" max="1" width="4.140625" style="1" customWidth="1"/>
    <col min="2" max="2" width="7" customWidth="1"/>
    <col min="3" max="13" width="6.28515625" customWidth="1"/>
    <col min="14" max="14" width="6.85546875" style="5" customWidth="1"/>
    <col min="15" max="15" width="6.85546875" style="22" customWidth="1"/>
    <col min="16" max="16" width="6.85546875" style="45" customWidth="1"/>
    <col min="17" max="17" width="6.85546875" style="5" customWidth="1"/>
    <col min="18" max="18" width="6.85546875" style="45" customWidth="1"/>
    <col min="19" max="19" width="6.85546875" style="5" customWidth="1"/>
    <col min="20" max="21" width="6.5703125" style="22" customWidth="1"/>
    <col min="22" max="24" width="6.5703125" customWidth="1"/>
  </cols>
  <sheetData>
    <row r="1" spans="1:26" s="42" customFormat="1" ht="9" customHeight="1" x14ac:dyDescent="0.2">
      <c r="A1" s="42" t="s">
        <v>37</v>
      </c>
      <c r="N1" s="43"/>
      <c r="O1" s="43"/>
      <c r="P1" s="43"/>
      <c r="Q1" s="43"/>
      <c r="R1" s="43"/>
      <c r="S1" s="43"/>
      <c r="T1" s="43"/>
      <c r="U1" s="43"/>
    </row>
    <row r="2" spans="1:26" s="42" customFormat="1" ht="9" customHeight="1" x14ac:dyDescent="0.2">
      <c r="A2" s="44" t="s">
        <v>38</v>
      </c>
      <c r="N2" s="43"/>
      <c r="O2" s="43"/>
      <c r="P2" s="43"/>
      <c r="Q2" s="43"/>
      <c r="R2" s="43"/>
      <c r="S2" s="43"/>
      <c r="T2" s="43"/>
      <c r="U2" s="43"/>
    </row>
    <row r="3" spans="1:26" s="42" customFormat="1" ht="9" customHeight="1" x14ac:dyDescent="0.2">
      <c r="A3" s="44"/>
      <c r="N3" s="43"/>
      <c r="O3" s="43"/>
      <c r="P3" s="43"/>
      <c r="Q3" s="43"/>
      <c r="R3" s="43"/>
      <c r="S3" s="43"/>
      <c r="T3" s="43"/>
      <c r="U3" s="43"/>
    </row>
    <row r="4" spans="1:26" ht="15.75" x14ac:dyDescent="0.25">
      <c r="B4" s="53"/>
      <c r="C4" s="53"/>
      <c r="D4" s="53"/>
      <c r="E4" s="53"/>
      <c r="F4" s="53"/>
      <c r="G4" s="53"/>
      <c r="H4" s="53"/>
      <c r="I4" s="53"/>
      <c r="J4" s="53"/>
      <c r="K4" s="53"/>
      <c r="L4" s="52" t="s">
        <v>0</v>
      </c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6" x14ac:dyDescent="0.25">
      <c r="A5" s="30" t="s">
        <v>1</v>
      </c>
      <c r="B5" s="24"/>
      <c r="C5" s="49" t="s">
        <v>2</v>
      </c>
      <c r="D5" s="31"/>
      <c r="E5" s="31"/>
      <c r="F5" s="31"/>
      <c r="G5" s="24"/>
      <c r="H5" s="25" t="s">
        <v>3</v>
      </c>
      <c r="I5" s="31" t="s">
        <v>14</v>
      </c>
      <c r="J5" s="31"/>
      <c r="K5" s="32"/>
      <c r="L5" s="31"/>
      <c r="M5" s="30" t="s">
        <v>20</v>
      </c>
      <c r="N5" s="24"/>
      <c r="O5" s="33"/>
      <c r="P5" s="33"/>
      <c r="Q5" s="33"/>
      <c r="R5" s="33"/>
      <c r="S5" s="34"/>
      <c r="T5" s="34"/>
      <c r="U5" s="34"/>
      <c r="V5" s="24"/>
      <c r="W5" s="24"/>
      <c r="X5" s="35"/>
    </row>
    <row r="6" spans="1:26" x14ac:dyDescent="0.25">
      <c r="A6" s="47" t="s">
        <v>54</v>
      </c>
      <c r="B6" s="31"/>
      <c r="C6" s="36"/>
      <c r="D6" s="31"/>
      <c r="E6" s="31"/>
      <c r="F6" s="31"/>
      <c r="G6" s="31"/>
      <c r="H6" s="31"/>
      <c r="I6" s="36"/>
      <c r="J6" s="31"/>
      <c r="K6" s="31"/>
      <c r="L6" s="31"/>
      <c r="M6" s="31"/>
      <c r="N6" s="37"/>
      <c r="O6" s="37"/>
      <c r="P6" s="37"/>
      <c r="Q6" s="37"/>
      <c r="R6" s="37"/>
      <c r="S6" s="37"/>
      <c r="T6" s="37"/>
      <c r="U6" s="37"/>
      <c r="V6" s="31"/>
      <c r="W6" s="31"/>
      <c r="X6" s="31"/>
    </row>
    <row r="7" spans="1:26" x14ac:dyDescent="0.25">
      <c r="A7" s="38" t="s">
        <v>21</v>
      </c>
      <c r="B7" s="29"/>
      <c r="C7" s="39"/>
      <c r="D7" s="48" t="s">
        <v>39</v>
      </c>
      <c r="E7" s="40"/>
      <c r="F7" s="40"/>
      <c r="G7" s="54" t="s">
        <v>44</v>
      </c>
      <c r="I7" s="39"/>
      <c r="J7" s="29"/>
      <c r="K7" s="29"/>
      <c r="L7" s="29"/>
      <c r="M7" s="29"/>
      <c r="N7" s="41"/>
      <c r="O7" s="41"/>
      <c r="P7" s="41"/>
      <c r="Q7" s="41"/>
      <c r="R7" s="41"/>
      <c r="S7" s="41"/>
      <c r="T7" s="41"/>
      <c r="U7" s="41"/>
      <c r="V7" s="29"/>
      <c r="W7" s="29"/>
      <c r="X7" s="29"/>
    </row>
    <row r="8" spans="1:26" ht="9" customHeight="1" x14ac:dyDescent="0.25">
      <c r="A8" s="2"/>
      <c r="C8" s="3"/>
      <c r="I8" s="3"/>
      <c r="N8" s="23"/>
      <c r="O8" s="23"/>
      <c r="Q8" s="23"/>
      <c r="S8" s="23"/>
      <c r="T8" s="23"/>
      <c r="U8" s="23"/>
    </row>
    <row r="9" spans="1:26" ht="15.75" customHeight="1" x14ac:dyDescent="0.25">
      <c r="A9" s="118" t="s">
        <v>4</v>
      </c>
      <c r="B9" s="116" t="s">
        <v>17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2" t="s">
        <v>22</v>
      </c>
      <c r="O9" s="112"/>
      <c r="P9" s="112"/>
      <c r="Q9" s="113"/>
      <c r="R9" s="113"/>
      <c r="S9" s="113"/>
      <c r="T9" s="114" t="s">
        <v>23</v>
      </c>
      <c r="U9" s="114" t="s">
        <v>24</v>
      </c>
      <c r="V9" s="114" t="s">
        <v>42</v>
      </c>
      <c r="W9" s="114" t="s">
        <v>43</v>
      </c>
      <c r="X9" s="114" t="s">
        <v>5</v>
      </c>
    </row>
    <row r="10" spans="1:26" ht="103.5" customHeight="1" x14ac:dyDescent="0.25">
      <c r="A10" s="115"/>
      <c r="B10" s="28" t="s">
        <v>25</v>
      </c>
      <c r="C10" s="28" t="s">
        <v>26</v>
      </c>
      <c r="D10" s="28" t="s">
        <v>27</v>
      </c>
      <c r="E10" s="28" t="s">
        <v>28</v>
      </c>
      <c r="F10" s="28" t="s">
        <v>29</v>
      </c>
      <c r="G10" s="28" t="s">
        <v>30</v>
      </c>
      <c r="H10" s="28" t="s">
        <v>31</v>
      </c>
      <c r="I10" s="28" t="s">
        <v>32</v>
      </c>
      <c r="J10" s="28" t="s">
        <v>33</v>
      </c>
      <c r="K10" s="28" t="s">
        <v>34</v>
      </c>
      <c r="L10" s="28" t="s">
        <v>35</v>
      </c>
      <c r="M10" s="28" t="s">
        <v>36</v>
      </c>
      <c r="N10" s="28" t="s">
        <v>13</v>
      </c>
      <c r="O10" s="88" t="s">
        <v>94</v>
      </c>
      <c r="P10" s="46" t="s">
        <v>40</v>
      </c>
      <c r="Q10" s="28" t="s">
        <v>18</v>
      </c>
      <c r="R10" s="46" t="s">
        <v>41</v>
      </c>
      <c r="S10" s="28" t="s">
        <v>19</v>
      </c>
      <c r="T10" s="117"/>
      <c r="U10" s="117"/>
      <c r="V10" s="115"/>
      <c r="W10" s="115"/>
      <c r="X10" s="115"/>
    </row>
    <row r="11" spans="1:26" x14ac:dyDescent="0.25">
      <c r="A11" s="50" t="s">
        <v>63</v>
      </c>
      <c r="B11" s="50" t="s">
        <v>95</v>
      </c>
      <c r="C11" s="50" t="s">
        <v>96</v>
      </c>
      <c r="D11" s="50" t="s">
        <v>97</v>
      </c>
      <c r="E11" s="50" t="s">
        <v>98</v>
      </c>
      <c r="F11" s="50" t="s">
        <v>99</v>
      </c>
      <c r="G11" s="50" t="s">
        <v>100</v>
      </c>
      <c r="H11" s="50" t="s">
        <v>101</v>
      </c>
      <c r="I11" s="50" t="s">
        <v>102</v>
      </c>
      <c r="J11" s="50" t="s">
        <v>103</v>
      </c>
      <c r="K11" s="50" t="s">
        <v>104</v>
      </c>
      <c r="L11" s="50" t="s">
        <v>105</v>
      </c>
      <c r="M11" s="50" t="s">
        <v>106</v>
      </c>
      <c r="N11" s="50" t="s">
        <v>107</v>
      </c>
      <c r="O11" s="51">
        <v>34.395800000000001</v>
      </c>
      <c r="P11" s="50" t="s">
        <v>108</v>
      </c>
      <c r="Q11" s="51">
        <v>38.116700000000002</v>
      </c>
      <c r="R11" s="50" t="s">
        <v>109</v>
      </c>
      <c r="S11" s="51">
        <v>49.820599999999999</v>
      </c>
      <c r="T11" s="50" t="s">
        <v>110</v>
      </c>
      <c r="U11" s="26">
        <v>-1.2</v>
      </c>
      <c r="V11" s="27"/>
      <c r="W11" s="50"/>
      <c r="X11" s="50"/>
      <c r="Z11" s="56">
        <f>SUM(B11:M11)</f>
        <v>0</v>
      </c>
    </row>
    <row r="12" spans="1:26" x14ac:dyDescent="0.25">
      <c r="A12" s="50" t="s">
        <v>64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50"/>
      <c r="Q12" s="51"/>
      <c r="R12" s="50"/>
      <c r="S12" s="51"/>
      <c r="T12" s="50"/>
      <c r="U12" s="20"/>
      <c r="V12" s="21"/>
      <c r="W12" s="50"/>
      <c r="X12" s="50"/>
      <c r="Z12" s="56">
        <f t="shared" ref="Z12:Z32" si="0">SUM(B12:M12)</f>
        <v>0</v>
      </c>
    </row>
    <row r="13" spans="1:26" x14ac:dyDescent="0.25">
      <c r="A13" s="50" t="s">
        <v>65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0"/>
      <c r="Q13" s="51"/>
      <c r="R13" s="50"/>
      <c r="S13" s="51"/>
      <c r="T13" s="50"/>
      <c r="U13" s="20"/>
      <c r="V13" s="21"/>
      <c r="W13" s="50"/>
      <c r="X13" s="50"/>
      <c r="Z13" s="56">
        <f t="shared" si="0"/>
        <v>0</v>
      </c>
    </row>
    <row r="14" spans="1:26" x14ac:dyDescent="0.25">
      <c r="A14" s="50" t="s">
        <v>66</v>
      </c>
      <c r="B14" s="50" t="s">
        <v>111</v>
      </c>
      <c r="C14" s="50" t="s">
        <v>112</v>
      </c>
      <c r="D14" s="50" t="s">
        <v>113</v>
      </c>
      <c r="E14" s="50" t="s">
        <v>114</v>
      </c>
      <c r="F14" s="50" t="s">
        <v>115</v>
      </c>
      <c r="G14" s="50" t="s">
        <v>100</v>
      </c>
      <c r="H14" s="50" t="s">
        <v>116</v>
      </c>
      <c r="I14" s="50" t="s">
        <v>117</v>
      </c>
      <c r="J14" s="50" t="s">
        <v>118</v>
      </c>
      <c r="K14" s="50" t="s">
        <v>119</v>
      </c>
      <c r="L14" s="50" t="s">
        <v>120</v>
      </c>
      <c r="M14" s="50" t="s">
        <v>121</v>
      </c>
      <c r="N14" s="51" t="s">
        <v>122</v>
      </c>
      <c r="O14" s="51">
        <v>34.388599999999997</v>
      </c>
      <c r="P14" s="50" t="s">
        <v>123</v>
      </c>
      <c r="Q14" s="51">
        <v>38.109000000000002</v>
      </c>
      <c r="R14" s="50" t="s">
        <v>124</v>
      </c>
      <c r="S14" s="51">
        <v>49.818399999999997</v>
      </c>
      <c r="T14" s="50" t="s">
        <v>125</v>
      </c>
      <c r="U14" s="20">
        <v>-0.5</v>
      </c>
      <c r="V14" s="21"/>
      <c r="W14" s="50"/>
      <c r="X14" s="50" t="s">
        <v>126</v>
      </c>
      <c r="Z14" s="56">
        <f t="shared" si="0"/>
        <v>0</v>
      </c>
    </row>
    <row r="15" spans="1:26" x14ac:dyDescent="0.25">
      <c r="A15" s="50" t="s">
        <v>67</v>
      </c>
      <c r="B15" s="50" t="s">
        <v>127</v>
      </c>
      <c r="C15" s="50" t="s">
        <v>128</v>
      </c>
      <c r="D15" s="50" t="s">
        <v>129</v>
      </c>
      <c r="E15" s="50" t="s">
        <v>130</v>
      </c>
      <c r="F15" s="50" t="s">
        <v>131</v>
      </c>
      <c r="G15" s="50" t="s">
        <v>132</v>
      </c>
      <c r="H15" s="50" t="s">
        <v>133</v>
      </c>
      <c r="I15" s="50" t="s">
        <v>134</v>
      </c>
      <c r="J15" s="50" t="s">
        <v>135</v>
      </c>
      <c r="K15" s="50" t="s">
        <v>104</v>
      </c>
      <c r="L15" s="50" t="s">
        <v>136</v>
      </c>
      <c r="M15" s="50" t="s">
        <v>137</v>
      </c>
      <c r="N15" s="50" t="s">
        <v>138</v>
      </c>
      <c r="O15" s="51">
        <v>34.383299999999998</v>
      </c>
      <c r="P15" s="50" t="s">
        <v>139</v>
      </c>
      <c r="Q15" s="51">
        <v>38.102800000000002</v>
      </c>
      <c r="R15" s="50" t="s">
        <v>140</v>
      </c>
      <c r="S15" s="51">
        <v>49.798400000000001</v>
      </c>
      <c r="T15" s="50" t="s">
        <v>141</v>
      </c>
      <c r="U15" s="20">
        <v>-0.3</v>
      </c>
      <c r="V15" s="50" t="s">
        <v>126</v>
      </c>
      <c r="W15" s="50" t="s">
        <v>142</v>
      </c>
      <c r="X15" s="50"/>
      <c r="Z15" s="56">
        <f t="shared" si="0"/>
        <v>0</v>
      </c>
    </row>
    <row r="16" spans="1:26" x14ac:dyDescent="0.25">
      <c r="A16" s="50" t="s">
        <v>68</v>
      </c>
      <c r="B16" s="50" t="s">
        <v>143</v>
      </c>
      <c r="C16" s="50" t="s">
        <v>144</v>
      </c>
      <c r="D16" s="50" t="s">
        <v>145</v>
      </c>
      <c r="E16" s="50" t="s">
        <v>146</v>
      </c>
      <c r="F16" s="50" t="s">
        <v>147</v>
      </c>
      <c r="G16" s="50" t="s">
        <v>148</v>
      </c>
      <c r="H16" s="50" t="s">
        <v>149</v>
      </c>
      <c r="I16" s="50" t="s">
        <v>150</v>
      </c>
      <c r="J16" s="50" t="s">
        <v>151</v>
      </c>
      <c r="K16" s="50" t="s">
        <v>152</v>
      </c>
      <c r="L16" s="50" t="s">
        <v>153</v>
      </c>
      <c r="M16" s="50" t="s">
        <v>154</v>
      </c>
      <c r="N16" s="50" t="s">
        <v>155</v>
      </c>
      <c r="O16" s="51">
        <v>34.451599999999999</v>
      </c>
      <c r="P16" s="50" t="s">
        <v>156</v>
      </c>
      <c r="Q16" s="51">
        <v>38.175600000000003</v>
      </c>
      <c r="R16" s="50" t="s">
        <v>157</v>
      </c>
      <c r="S16" s="51">
        <v>49.8247</v>
      </c>
      <c r="T16" s="50" t="s">
        <v>158</v>
      </c>
      <c r="U16" s="20">
        <v>-0.7</v>
      </c>
      <c r="V16" s="21"/>
      <c r="W16" s="50"/>
      <c r="X16" s="50"/>
      <c r="Z16" s="56">
        <f t="shared" si="0"/>
        <v>0</v>
      </c>
    </row>
    <row r="17" spans="1:44" x14ac:dyDescent="0.25">
      <c r="A17" s="50" t="s">
        <v>69</v>
      </c>
      <c r="B17" s="50" t="s">
        <v>159</v>
      </c>
      <c r="C17" s="50" t="s">
        <v>160</v>
      </c>
      <c r="D17" s="50" t="s">
        <v>161</v>
      </c>
      <c r="E17" s="50" t="s">
        <v>162</v>
      </c>
      <c r="F17" s="50" t="s">
        <v>163</v>
      </c>
      <c r="G17" s="50" t="s">
        <v>164</v>
      </c>
      <c r="H17" s="50" t="s">
        <v>165</v>
      </c>
      <c r="I17" s="50" t="s">
        <v>166</v>
      </c>
      <c r="J17" s="50" t="s">
        <v>167</v>
      </c>
      <c r="K17" s="50" t="s">
        <v>168</v>
      </c>
      <c r="L17" s="50" t="s">
        <v>169</v>
      </c>
      <c r="M17" s="50" t="s">
        <v>170</v>
      </c>
      <c r="N17" s="50" t="s">
        <v>171</v>
      </c>
      <c r="O17" s="51">
        <v>34.474499999999999</v>
      </c>
      <c r="P17" s="50" t="s">
        <v>172</v>
      </c>
      <c r="Q17" s="51">
        <v>38.200600000000001</v>
      </c>
      <c r="R17" s="50" t="s">
        <v>173</v>
      </c>
      <c r="S17" s="51">
        <v>49.850099999999998</v>
      </c>
      <c r="T17" s="50" t="s">
        <v>174</v>
      </c>
      <c r="U17" s="20">
        <v>-0.9</v>
      </c>
      <c r="V17" s="21"/>
      <c r="W17" s="50"/>
      <c r="X17" s="21"/>
      <c r="Z17" s="56">
        <f t="shared" si="0"/>
        <v>0</v>
      </c>
    </row>
    <row r="18" spans="1:44" x14ac:dyDescent="0.25">
      <c r="A18" s="50" t="s">
        <v>70</v>
      </c>
      <c r="B18" s="50" t="s">
        <v>175</v>
      </c>
      <c r="C18" s="50" t="s">
        <v>176</v>
      </c>
      <c r="D18" s="50" t="s">
        <v>177</v>
      </c>
      <c r="E18" s="50" t="s">
        <v>147</v>
      </c>
      <c r="F18" s="50" t="s">
        <v>178</v>
      </c>
      <c r="G18" s="50" t="s">
        <v>179</v>
      </c>
      <c r="H18" s="50" t="s">
        <v>180</v>
      </c>
      <c r="I18" s="50" t="s">
        <v>181</v>
      </c>
      <c r="J18" s="50" t="s">
        <v>182</v>
      </c>
      <c r="K18" s="50" t="s">
        <v>183</v>
      </c>
      <c r="L18" s="50" t="s">
        <v>184</v>
      </c>
      <c r="M18" s="50" t="s">
        <v>185</v>
      </c>
      <c r="N18" s="50" t="s">
        <v>186</v>
      </c>
      <c r="O18" s="51">
        <v>34.632199999999997</v>
      </c>
      <c r="P18" s="50" t="s">
        <v>187</v>
      </c>
      <c r="Q18" s="51">
        <v>38.370899999999999</v>
      </c>
      <c r="R18" s="50" t="s">
        <v>188</v>
      </c>
      <c r="S18" s="51">
        <v>49.996000000000002</v>
      </c>
      <c r="T18" s="50" t="s">
        <v>189</v>
      </c>
      <c r="U18" s="20">
        <v>-1.1000000000000001</v>
      </c>
      <c r="V18" s="21"/>
      <c r="W18" s="50"/>
      <c r="X18" s="50"/>
      <c r="Z18" s="56">
        <f t="shared" si="0"/>
        <v>0</v>
      </c>
    </row>
    <row r="19" spans="1:44" x14ac:dyDescent="0.25">
      <c r="A19" s="50" t="s">
        <v>71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50"/>
      <c r="Q19" s="51"/>
      <c r="R19" s="50"/>
      <c r="S19" s="51"/>
      <c r="T19" s="50"/>
      <c r="U19" s="20"/>
      <c r="V19" s="21"/>
      <c r="W19" s="50"/>
      <c r="X19" s="50"/>
      <c r="Z19" s="56">
        <f t="shared" si="0"/>
        <v>0</v>
      </c>
    </row>
    <row r="20" spans="1:44" x14ac:dyDescent="0.25">
      <c r="A20" s="50" t="s">
        <v>72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50"/>
      <c r="Q20" s="51"/>
      <c r="R20" s="50"/>
      <c r="S20" s="51"/>
      <c r="T20" s="50"/>
      <c r="U20" s="20"/>
      <c r="V20" s="21"/>
      <c r="W20" s="50"/>
      <c r="X20" s="50"/>
      <c r="Z20" s="56">
        <f t="shared" si="0"/>
        <v>0</v>
      </c>
    </row>
    <row r="21" spans="1:44" x14ac:dyDescent="0.25">
      <c r="A21" s="50" t="s">
        <v>73</v>
      </c>
      <c r="B21" s="50" t="s">
        <v>190</v>
      </c>
      <c r="C21" s="50" t="s">
        <v>191</v>
      </c>
      <c r="D21" s="50" t="s">
        <v>192</v>
      </c>
      <c r="E21" s="50" t="s">
        <v>193</v>
      </c>
      <c r="F21" s="50" t="s">
        <v>194</v>
      </c>
      <c r="G21" s="50" t="s">
        <v>195</v>
      </c>
      <c r="H21" s="50" t="s">
        <v>196</v>
      </c>
      <c r="I21" s="50" t="s">
        <v>197</v>
      </c>
      <c r="J21" s="50" t="s">
        <v>198</v>
      </c>
      <c r="K21" s="50" t="s">
        <v>199</v>
      </c>
      <c r="L21" s="50" t="s">
        <v>200</v>
      </c>
      <c r="M21" s="50" t="s">
        <v>201</v>
      </c>
      <c r="N21" s="50" t="s">
        <v>202</v>
      </c>
      <c r="O21" s="51">
        <v>34.739100000000001</v>
      </c>
      <c r="P21" s="50" t="s">
        <v>203</v>
      </c>
      <c r="Q21" s="51">
        <v>38.484299999999998</v>
      </c>
      <c r="R21" s="50" t="s">
        <v>204</v>
      </c>
      <c r="S21" s="51">
        <v>50.484299999999998</v>
      </c>
      <c r="T21" s="50" t="s">
        <v>205</v>
      </c>
      <c r="U21" s="20">
        <v>2.2000000000000002</v>
      </c>
      <c r="V21" s="21"/>
      <c r="W21" s="50"/>
      <c r="X21" s="50"/>
      <c r="Z21" s="56">
        <f t="shared" si="0"/>
        <v>0</v>
      </c>
    </row>
    <row r="22" spans="1:44" x14ac:dyDescent="0.25">
      <c r="A22" s="50" t="s">
        <v>74</v>
      </c>
      <c r="B22" s="50" t="s">
        <v>206</v>
      </c>
      <c r="C22" s="50" t="s">
        <v>207</v>
      </c>
      <c r="D22" s="50" t="s">
        <v>208</v>
      </c>
      <c r="E22" s="50" t="s">
        <v>209</v>
      </c>
      <c r="F22" s="50" t="s">
        <v>210</v>
      </c>
      <c r="G22" s="50" t="s">
        <v>195</v>
      </c>
      <c r="H22" s="50" t="s">
        <v>196</v>
      </c>
      <c r="I22" s="50" t="s">
        <v>197</v>
      </c>
      <c r="J22" s="50" t="s">
        <v>211</v>
      </c>
      <c r="K22" s="50" t="s">
        <v>212</v>
      </c>
      <c r="L22" s="50" t="s">
        <v>213</v>
      </c>
      <c r="M22" s="50" t="s">
        <v>214</v>
      </c>
      <c r="N22" s="50" t="s">
        <v>202</v>
      </c>
      <c r="O22" s="51">
        <v>34.737299999999998</v>
      </c>
      <c r="P22" s="50" t="s">
        <v>203</v>
      </c>
      <c r="Q22" s="51">
        <v>38.482399999999998</v>
      </c>
      <c r="R22" s="50" t="s">
        <v>215</v>
      </c>
      <c r="S22" s="51">
        <v>50.009500000000003</v>
      </c>
      <c r="T22" s="50" t="s">
        <v>216</v>
      </c>
      <c r="U22" s="20">
        <v>1.9</v>
      </c>
      <c r="V22" s="21"/>
      <c r="W22" s="50"/>
      <c r="X22" s="50"/>
      <c r="Z22" s="56">
        <f t="shared" si="0"/>
        <v>0</v>
      </c>
    </row>
    <row r="23" spans="1:44" x14ac:dyDescent="0.25">
      <c r="A23" s="50" t="s">
        <v>75</v>
      </c>
      <c r="B23" s="50" t="s">
        <v>217</v>
      </c>
      <c r="C23" s="50" t="s">
        <v>218</v>
      </c>
      <c r="D23" s="50" t="s">
        <v>219</v>
      </c>
      <c r="E23" s="50" t="s">
        <v>220</v>
      </c>
      <c r="F23" s="50" t="s">
        <v>221</v>
      </c>
      <c r="G23" s="50" t="s">
        <v>222</v>
      </c>
      <c r="H23" s="50" t="s">
        <v>223</v>
      </c>
      <c r="I23" s="50" t="s">
        <v>102</v>
      </c>
      <c r="J23" s="50" t="s">
        <v>224</v>
      </c>
      <c r="K23" s="50" t="s">
        <v>119</v>
      </c>
      <c r="L23" s="50" t="s">
        <v>225</v>
      </c>
      <c r="M23" s="50" t="s">
        <v>226</v>
      </c>
      <c r="N23" s="50" t="s">
        <v>227</v>
      </c>
      <c r="O23" s="51">
        <v>34.582099999999997</v>
      </c>
      <c r="P23" s="50" t="s">
        <v>228</v>
      </c>
      <c r="Q23" s="51">
        <v>38.317900000000002</v>
      </c>
      <c r="R23" s="50" t="s">
        <v>229</v>
      </c>
      <c r="S23" s="51">
        <v>49.976300000000002</v>
      </c>
      <c r="T23" s="50" t="s">
        <v>230</v>
      </c>
      <c r="U23" s="20">
        <v>1.2</v>
      </c>
      <c r="V23" s="21"/>
      <c r="W23" s="50"/>
      <c r="X23" s="50"/>
      <c r="Y23" s="4"/>
      <c r="Z23" s="56">
        <f t="shared" si="0"/>
        <v>0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x14ac:dyDescent="0.25">
      <c r="A24" s="50" t="s">
        <v>76</v>
      </c>
      <c r="B24" s="50" t="s">
        <v>231</v>
      </c>
      <c r="C24" s="50" t="s">
        <v>232</v>
      </c>
      <c r="D24" s="50" t="s">
        <v>233</v>
      </c>
      <c r="E24" s="50" t="s">
        <v>234</v>
      </c>
      <c r="F24" s="50" t="s">
        <v>235</v>
      </c>
      <c r="G24" s="50" t="s">
        <v>236</v>
      </c>
      <c r="H24" s="50" t="s">
        <v>237</v>
      </c>
      <c r="I24" s="50" t="s">
        <v>238</v>
      </c>
      <c r="J24" s="50" t="s">
        <v>238</v>
      </c>
      <c r="K24" s="50" t="s">
        <v>239</v>
      </c>
      <c r="L24" s="50" t="s">
        <v>240</v>
      </c>
      <c r="M24" s="50" t="s">
        <v>241</v>
      </c>
      <c r="N24" s="50" t="s">
        <v>242</v>
      </c>
      <c r="O24" s="51">
        <v>34.639699999999998</v>
      </c>
      <c r="P24" s="50" t="s">
        <v>243</v>
      </c>
      <c r="Q24" s="51">
        <v>38.379899999999999</v>
      </c>
      <c r="R24" s="50" t="s">
        <v>244</v>
      </c>
      <c r="S24" s="51">
        <v>50.022100000000002</v>
      </c>
      <c r="T24" s="50" t="s">
        <v>245</v>
      </c>
      <c r="U24" s="20">
        <v>1.5</v>
      </c>
      <c r="V24" s="21"/>
      <c r="W24" s="50"/>
      <c r="X24" s="21"/>
      <c r="Y24" s="4"/>
      <c r="Z24" s="56">
        <f t="shared" si="0"/>
        <v>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x14ac:dyDescent="0.25">
      <c r="A25" s="50" t="s">
        <v>77</v>
      </c>
      <c r="B25" s="50" t="s">
        <v>246</v>
      </c>
      <c r="C25" s="50" t="s">
        <v>247</v>
      </c>
      <c r="D25" s="50" t="s">
        <v>248</v>
      </c>
      <c r="E25" s="50" t="s">
        <v>249</v>
      </c>
      <c r="F25" s="50" t="s">
        <v>250</v>
      </c>
      <c r="G25" s="50" t="s">
        <v>222</v>
      </c>
      <c r="H25" s="50" t="s">
        <v>197</v>
      </c>
      <c r="I25" s="50" t="s">
        <v>251</v>
      </c>
      <c r="J25" s="50" t="s">
        <v>252</v>
      </c>
      <c r="K25" s="50" t="s">
        <v>253</v>
      </c>
      <c r="L25" s="50" t="s">
        <v>254</v>
      </c>
      <c r="M25" s="50" t="s">
        <v>255</v>
      </c>
      <c r="N25" s="50" t="s">
        <v>256</v>
      </c>
      <c r="O25" s="51">
        <v>34.615600000000001</v>
      </c>
      <c r="P25" s="50" t="s">
        <v>257</v>
      </c>
      <c r="Q25" s="51">
        <v>38.353700000000003</v>
      </c>
      <c r="R25" s="50" t="s">
        <v>258</v>
      </c>
      <c r="S25" s="51">
        <v>49.996699999999997</v>
      </c>
      <c r="T25" s="50" t="s">
        <v>259</v>
      </c>
      <c r="U25" s="20">
        <v>0.9</v>
      </c>
      <c r="V25" s="21"/>
      <c r="W25" s="50"/>
      <c r="X25" s="50"/>
      <c r="Y25" s="7"/>
      <c r="Z25" s="56">
        <f t="shared" si="0"/>
        <v>0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9"/>
      <c r="AM25" s="8"/>
      <c r="AN25" s="18"/>
      <c r="AO25" s="18"/>
      <c r="AP25" s="10"/>
      <c r="AQ25" s="10"/>
      <c r="AR25" s="10"/>
    </row>
    <row r="26" spans="1:44" x14ac:dyDescent="0.25">
      <c r="A26" s="50" t="s">
        <v>78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50"/>
      <c r="Q26" s="51"/>
      <c r="R26" s="50"/>
      <c r="S26" s="51"/>
      <c r="T26" s="50"/>
      <c r="U26" s="20"/>
      <c r="V26" s="21"/>
      <c r="W26" s="50"/>
      <c r="X26" s="50"/>
      <c r="Y26" s="7"/>
      <c r="Z26" s="56">
        <f t="shared" si="0"/>
        <v>0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9"/>
      <c r="AM26" s="8"/>
      <c r="AN26" s="18"/>
      <c r="AO26" s="18"/>
      <c r="AP26" s="10"/>
      <c r="AQ26" s="10"/>
      <c r="AR26" s="10"/>
    </row>
    <row r="27" spans="1:44" x14ac:dyDescent="0.25">
      <c r="A27" s="50" t="s">
        <v>79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  <c r="P27" s="50"/>
      <c r="Q27" s="51"/>
      <c r="R27" s="50"/>
      <c r="S27" s="51"/>
      <c r="T27" s="50"/>
      <c r="U27" s="20"/>
      <c r="V27" s="21"/>
      <c r="W27" s="50"/>
      <c r="X27" s="50"/>
      <c r="Y27" s="4"/>
      <c r="Z27" s="56">
        <f t="shared" si="0"/>
        <v>0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x14ac:dyDescent="0.25">
      <c r="A28" s="50" t="s">
        <v>80</v>
      </c>
      <c r="B28" s="50" t="s">
        <v>260</v>
      </c>
      <c r="C28" s="50" t="s">
        <v>261</v>
      </c>
      <c r="D28" s="50" t="s">
        <v>262</v>
      </c>
      <c r="E28" s="50" t="s">
        <v>263</v>
      </c>
      <c r="F28" s="50" t="s">
        <v>264</v>
      </c>
      <c r="G28" s="50" t="s">
        <v>222</v>
      </c>
      <c r="H28" s="50" t="s">
        <v>265</v>
      </c>
      <c r="I28" s="50" t="s">
        <v>134</v>
      </c>
      <c r="J28" s="50" t="s">
        <v>266</v>
      </c>
      <c r="K28" s="50" t="s">
        <v>239</v>
      </c>
      <c r="L28" s="50" t="s">
        <v>267</v>
      </c>
      <c r="M28" s="50" t="s">
        <v>268</v>
      </c>
      <c r="N28" s="50" t="s">
        <v>269</v>
      </c>
      <c r="O28" s="51">
        <v>34.505699999999997</v>
      </c>
      <c r="P28" s="50" t="s">
        <v>270</v>
      </c>
      <c r="Q28" s="51">
        <v>38.236600000000003</v>
      </c>
      <c r="R28" s="50" t="s">
        <v>271</v>
      </c>
      <c r="S28" s="51">
        <v>49.961100000000002</v>
      </c>
      <c r="T28" s="50" t="s">
        <v>272</v>
      </c>
      <c r="U28" s="20">
        <v>-2.9</v>
      </c>
      <c r="V28" s="21"/>
      <c r="W28" s="50"/>
      <c r="X28" s="50" t="s">
        <v>126</v>
      </c>
      <c r="Y28" s="4"/>
      <c r="Z28" s="56">
        <f t="shared" si="0"/>
        <v>0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x14ac:dyDescent="0.25">
      <c r="A29" s="50" t="s">
        <v>81</v>
      </c>
      <c r="B29" s="50" t="s">
        <v>273</v>
      </c>
      <c r="C29" s="50" t="s">
        <v>274</v>
      </c>
      <c r="D29" s="50" t="s">
        <v>275</v>
      </c>
      <c r="E29" s="50" t="s">
        <v>276</v>
      </c>
      <c r="F29" s="50" t="s">
        <v>277</v>
      </c>
      <c r="G29" s="50" t="s">
        <v>236</v>
      </c>
      <c r="H29" s="50" t="s">
        <v>278</v>
      </c>
      <c r="I29" s="50" t="s">
        <v>279</v>
      </c>
      <c r="J29" s="50" t="s">
        <v>224</v>
      </c>
      <c r="K29" s="50" t="s">
        <v>280</v>
      </c>
      <c r="L29" s="50" t="s">
        <v>281</v>
      </c>
      <c r="M29" s="50" t="s">
        <v>282</v>
      </c>
      <c r="N29" s="50" t="s">
        <v>283</v>
      </c>
      <c r="O29" s="51">
        <v>34.715800000000002</v>
      </c>
      <c r="P29" s="50" t="s">
        <v>284</v>
      </c>
      <c r="Q29" s="51">
        <v>38.461199999999998</v>
      </c>
      <c r="R29" s="50" t="s">
        <v>285</v>
      </c>
      <c r="S29" s="51">
        <v>50.061</v>
      </c>
      <c r="T29" s="50" t="s">
        <v>286</v>
      </c>
      <c r="U29" s="20">
        <v>-2</v>
      </c>
      <c r="V29" s="50" t="s">
        <v>126</v>
      </c>
      <c r="W29" s="50" t="s">
        <v>287</v>
      </c>
      <c r="X29" s="50"/>
      <c r="Y29" s="4"/>
      <c r="Z29" s="56">
        <f t="shared" si="0"/>
        <v>0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x14ac:dyDescent="0.25">
      <c r="A30" s="50" t="s">
        <v>82</v>
      </c>
      <c r="B30" s="50" t="s">
        <v>288</v>
      </c>
      <c r="C30" s="50" t="s">
        <v>289</v>
      </c>
      <c r="D30" s="50" t="s">
        <v>290</v>
      </c>
      <c r="E30" s="50" t="s">
        <v>291</v>
      </c>
      <c r="F30" s="50" t="s">
        <v>292</v>
      </c>
      <c r="G30" s="50" t="s">
        <v>236</v>
      </c>
      <c r="H30" s="50" t="s">
        <v>293</v>
      </c>
      <c r="I30" s="50" t="s">
        <v>294</v>
      </c>
      <c r="J30" s="50" t="s">
        <v>295</v>
      </c>
      <c r="K30" s="50" t="s">
        <v>296</v>
      </c>
      <c r="L30" s="50" t="s">
        <v>297</v>
      </c>
      <c r="M30" s="50" t="s">
        <v>298</v>
      </c>
      <c r="N30" s="50" t="s">
        <v>299</v>
      </c>
      <c r="O30" s="51">
        <v>34.7729</v>
      </c>
      <c r="P30" s="50" t="s">
        <v>300</v>
      </c>
      <c r="Q30" s="51">
        <v>38.522100000000002</v>
      </c>
      <c r="R30" s="50" t="s">
        <v>301</v>
      </c>
      <c r="S30" s="51">
        <v>50.079000000000001</v>
      </c>
      <c r="T30" s="50" t="s">
        <v>302</v>
      </c>
      <c r="U30" s="20">
        <v>-1.7</v>
      </c>
      <c r="V30" s="21"/>
      <c r="W30" s="50"/>
      <c r="X30" s="21"/>
      <c r="Z30" s="56">
        <f t="shared" si="0"/>
        <v>0</v>
      </c>
    </row>
    <row r="31" spans="1:44" x14ac:dyDescent="0.25">
      <c r="A31" s="50" t="s">
        <v>83</v>
      </c>
      <c r="B31" s="50" t="s">
        <v>303</v>
      </c>
      <c r="C31" s="50" t="s">
        <v>304</v>
      </c>
      <c r="D31" s="50" t="s">
        <v>305</v>
      </c>
      <c r="E31" s="50" t="s">
        <v>306</v>
      </c>
      <c r="F31" s="50" t="s">
        <v>307</v>
      </c>
      <c r="G31" s="50" t="s">
        <v>236</v>
      </c>
      <c r="H31" s="50" t="s">
        <v>278</v>
      </c>
      <c r="I31" s="50" t="s">
        <v>308</v>
      </c>
      <c r="J31" s="50" t="s">
        <v>308</v>
      </c>
      <c r="K31" s="50" t="s">
        <v>296</v>
      </c>
      <c r="L31" s="50" t="s">
        <v>309</v>
      </c>
      <c r="M31" s="50" t="s">
        <v>310</v>
      </c>
      <c r="N31" s="50" t="s">
        <v>311</v>
      </c>
      <c r="O31" s="51">
        <v>34.726100000000002</v>
      </c>
      <c r="P31" s="50" t="s">
        <v>312</v>
      </c>
      <c r="Q31" s="51">
        <v>38.472099999999998</v>
      </c>
      <c r="R31" s="50" t="s">
        <v>313</v>
      </c>
      <c r="S31" s="51">
        <v>50.0627</v>
      </c>
      <c r="T31" s="50" t="s">
        <v>314</v>
      </c>
      <c r="U31" s="20">
        <v>-1.4</v>
      </c>
      <c r="V31" s="21"/>
      <c r="W31" s="50"/>
      <c r="X31" s="50"/>
      <c r="Z31" s="56">
        <f t="shared" si="0"/>
        <v>0</v>
      </c>
    </row>
    <row r="32" spans="1:44" x14ac:dyDescent="0.25">
      <c r="A32" s="50" t="s">
        <v>84</v>
      </c>
      <c r="B32" s="50" t="s">
        <v>315</v>
      </c>
      <c r="C32" s="50" t="s">
        <v>316</v>
      </c>
      <c r="D32" s="50" t="s">
        <v>317</v>
      </c>
      <c r="E32" s="50" t="s">
        <v>318</v>
      </c>
      <c r="F32" s="50" t="s">
        <v>319</v>
      </c>
      <c r="G32" s="50" t="s">
        <v>236</v>
      </c>
      <c r="H32" s="50" t="s">
        <v>320</v>
      </c>
      <c r="I32" s="50" t="s">
        <v>166</v>
      </c>
      <c r="J32" s="50" t="s">
        <v>321</v>
      </c>
      <c r="K32" s="50" t="s">
        <v>280</v>
      </c>
      <c r="L32" s="50" t="s">
        <v>322</v>
      </c>
      <c r="M32" s="50" t="s">
        <v>323</v>
      </c>
      <c r="N32" s="50" t="s">
        <v>311</v>
      </c>
      <c r="O32" s="51">
        <v>34.705100000000002</v>
      </c>
      <c r="P32" s="50" t="s">
        <v>324</v>
      </c>
      <c r="Q32" s="51">
        <v>38.449300000000001</v>
      </c>
      <c r="R32" s="50" t="s">
        <v>325</v>
      </c>
      <c r="S32" s="51">
        <v>50.033499999999997</v>
      </c>
      <c r="T32" s="50" t="s">
        <v>326</v>
      </c>
      <c r="U32" s="20">
        <v>-1.5</v>
      </c>
      <c r="V32" s="21"/>
      <c r="W32" s="50"/>
      <c r="X32" s="50"/>
      <c r="Z32" s="56">
        <f t="shared" si="0"/>
        <v>0</v>
      </c>
    </row>
    <row r="33" spans="1:44" x14ac:dyDescent="0.25">
      <c r="A33" s="50" t="s">
        <v>85</v>
      </c>
      <c r="B33" s="50" t="s">
        <v>327</v>
      </c>
      <c r="C33" s="50" t="s">
        <v>328</v>
      </c>
      <c r="D33" s="50" t="s">
        <v>329</v>
      </c>
      <c r="E33" s="50" t="s">
        <v>330</v>
      </c>
      <c r="F33" s="50" t="s">
        <v>331</v>
      </c>
      <c r="G33" s="50" t="s">
        <v>236</v>
      </c>
      <c r="H33" s="50" t="s">
        <v>332</v>
      </c>
      <c r="I33" s="50" t="s">
        <v>252</v>
      </c>
      <c r="J33" s="50" t="s">
        <v>166</v>
      </c>
      <c r="K33" s="50" t="s">
        <v>280</v>
      </c>
      <c r="L33" s="50" t="s">
        <v>333</v>
      </c>
      <c r="M33" s="50" t="s">
        <v>334</v>
      </c>
      <c r="N33" s="50" t="s">
        <v>335</v>
      </c>
      <c r="O33" s="51">
        <v>34.448999999999998</v>
      </c>
      <c r="P33" s="50" t="s">
        <v>336</v>
      </c>
      <c r="Q33" s="51">
        <v>38.1755</v>
      </c>
      <c r="R33" s="50" t="s">
        <v>157</v>
      </c>
      <c r="S33" s="51">
        <v>49.9131</v>
      </c>
      <c r="T33" s="50"/>
      <c r="U33" s="20"/>
      <c r="V33" s="21"/>
      <c r="W33" s="50"/>
      <c r="X33" s="50"/>
      <c r="Y33" s="4"/>
      <c r="Z33" s="56">
        <f t="shared" ref="Z33:Z38" si="1">SUM(B33:M33)</f>
        <v>0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x14ac:dyDescent="0.25">
      <c r="A34" s="50" t="s">
        <v>86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P34" s="50"/>
      <c r="Q34" s="51"/>
      <c r="R34" s="50"/>
      <c r="S34" s="51"/>
      <c r="T34" s="50"/>
      <c r="U34" s="20"/>
      <c r="V34" s="21"/>
      <c r="W34" s="50"/>
      <c r="X34" s="50"/>
      <c r="Y34" s="4"/>
      <c r="Z34" s="56">
        <f t="shared" si="1"/>
        <v>0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x14ac:dyDescent="0.25">
      <c r="A35" s="50" t="s">
        <v>87</v>
      </c>
      <c r="B35" s="50" t="s">
        <v>337</v>
      </c>
      <c r="C35" s="50" t="s">
        <v>338</v>
      </c>
      <c r="D35" s="50" t="s">
        <v>339</v>
      </c>
      <c r="E35" s="50" t="s">
        <v>340</v>
      </c>
      <c r="F35" s="50" t="s">
        <v>341</v>
      </c>
      <c r="G35" s="50" t="s">
        <v>222</v>
      </c>
      <c r="H35" s="50" t="s">
        <v>342</v>
      </c>
      <c r="I35" s="50" t="s">
        <v>134</v>
      </c>
      <c r="J35" s="50" t="s">
        <v>321</v>
      </c>
      <c r="K35" s="50" t="s">
        <v>168</v>
      </c>
      <c r="L35" s="50" t="s">
        <v>343</v>
      </c>
      <c r="M35" s="50" t="s">
        <v>344</v>
      </c>
      <c r="N35" s="50" t="s">
        <v>335</v>
      </c>
      <c r="O35" s="51">
        <v>34.458500000000001</v>
      </c>
      <c r="P35" s="50" t="s">
        <v>345</v>
      </c>
      <c r="Q35" s="51">
        <v>38.185899999999997</v>
      </c>
      <c r="R35" s="50" t="s">
        <v>346</v>
      </c>
      <c r="S35" s="51">
        <v>49.9253</v>
      </c>
      <c r="T35" s="50" t="s">
        <v>347</v>
      </c>
      <c r="U35" s="20">
        <v>-6</v>
      </c>
      <c r="V35" s="21"/>
      <c r="W35" s="50"/>
      <c r="X35" s="50"/>
      <c r="Y35" s="4"/>
      <c r="Z35" s="56">
        <f t="shared" si="1"/>
        <v>0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x14ac:dyDescent="0.25">
      <c r="A36" s="50" t="s">
        <v>88</v>
      </c>
      <c r="B36" s="50" t="s">
        <v>348</v>
      </c>
      <c r="C36" s="50" t="s">
        <v>349</v>
      </c>
      <c r="D36" s="50" t="s">
        <v>350</v>
      </c>
      <c r="E36" s="50" t="s">
        <v>351</v>
      </c>
      <c r="F36" s="50" t="s">
        <v>352</v>
      </c>
      <c r="G36" s="50" t="s">
        <v>353</v>
      </c>
      <c r="H36" s="50" t="s">
        <v>133</v>
      </c>
      <c r="I36" s="50" t="s">
        <v>354</v>
      </c>
      <c r="J36" s="50" t="s">
        <v>355</v>
      </c>
      <c r="K36" s="50" t="s">
        <v>356</v>
      </c>
      <c r="L36" s="50" t="s">
        <v>357</v>
      </c>
      <c r="M36" s="50" t="s">
        <v>358</v>
      </c>
      <c r="N36" s="50" t="s">
        <v>359</v>
      </c>
      <c r="O36" s="51">
        <v>34.351999999999997</v>
      </c>
      <c r="P36" s="50" t="s">
        <v>360</v>
      </c>
      <c r="Q36" s="51">
        <v>38.070700000000002</v>
      </c>
      <c r="R36" s="50" t="s">
        <v>361</v>
      </c>
      <c r="S36" s="51">
        <v>49.820599999999999</v>
      </c>
      <c r="T36" s="50" t="s">
        <v>362</v>
      </c>
      <c r="U36" s="20">
        <v>-6.4</v>
      </c>
      <c r="V36" s="21"/>
      <c r="W36" s="50"/>
      <c r="X36" s="50"/>
      <c r="Z36" s="56">
        <f t="shared" si="1"/>
        <v>0</v>
      </c>
    </row>
    <row r="37" spans="1:44" x14ac:dyDescent="0.25">
      <c r="A37" s="50" t="s">
        <v>89</v>
      </c>
      <c r="B37" s="50" t="s">
        <v>363</v>
      </c>
      <c r="C37" s="50" t="s">
        <v>364</v>
      </c>
      <c r="D37" s="50" t="s">
        <v>365</v>
      </c>
      <c r="E37" s="50" t="s">
        <v>366</v>
      </c>
      <c r="F37" s="50" t="s">
        <v>367</v>
      </c>
      <c r="G37" s="50" t="s">
        <v>222</v>
      </c>
      <c r="H37" s="50" t="s">
        <v>368</v>
      </c>
      <c r="I37" s="50" t="s">
        <v>369</v>
      </c>
      <c r="J37" s="50" t="s">
        <v>370</v>
      </c>
      <c r="K37" s="50" t="s">
        <v>356</v>
      </c>
      <c r="L37" s="50" t="s">
        <v>371</v>
      </c>
      <c r="M37" s="50" t="s">
        <v>372</v>
      </c>
      <c r="N37" s="50" t="s">
        <v>373</v>
      </c>
      <c r="O37" s="51">
        <v>34.5062</v>
      </c>
      <c r="P37" s="50" t="s">
        <v>270</v>
      </c>
      <c r="Q37" s="51">
        <v>38.236800000000002</v>
      </c>
      <c r="R37" s="50" t="s">
        <v>271</v>
      </c>
      <c r="S37" s="51">
        <v>49.941400000000002</v>
      </c>
      <c r="T37" s="50" t="s">
        <v>272</v>
      </c>
      <c r="U37" s="20">
        <v>-7</v>
      </c>
      <c r="V37" s="21"/>
      <c r="W37" s="50"/>
      <c r="X37" s="50"/>
      <c r="Z37" s="56">
        <f t="shared" si="1"/>
        <v>0</v>
      </c>
    </row>
    <row r="38" spans="1:44" x14ac:dyDescent="0.25">
      <c r="A38" s="50" t="s">
        <v>90</v>
      </c>
      <c r="B38" s="50" t="s">
        <v>374</v>
      </c>
      <c r="C38" s="50" t="s">
        <v>375</v>
      </c>
      <c r="D38" s="50" t="s">
        <v>376</v>
      </c>
      <c r="E38" s="50" t="s">
        <v>377</v>
      </c>
      <c r="F38" s="50" t="s">
        <v>378</v>
      </c>
      <c r="G38" s="50" t="s">
        <v>236</v>
      </c>
      <c r="H38" s="50" t="s">
        <v>379</v>
      </c>
      <c r="I38" s="50" t="s">
        <v>380</v>
      </c>
      <c r="J38" s="50" t="s">
        <v>381</v>
      </c>
      <c r="K38" s="50" t="s">
        <v>212</v>
      </c>
      <c r="L38" s="50" t="s">
        <v>382</v>
      </c>
      <c r="M38" s="50" t="s">
        <v>383</v>
      </c>
      <c r="N38" s="50" t="s">
        <v>384</v>
      </c>
      <c r="O38" s="51">
        <v>34.556800000000003</v>
      </c>
      <c r="P38" s="50" t="s">
        <v>385</v>
      </c>
      <c r="Q38" s="51">
        <v>38.291200000000003</v>
      </c>
      <c r="R38" s="50" t="s">
        <v>386</v>
      </c>
      <c r="S38" s="51">
        <v>49.982999999999997</v>
      </c>
      <c r="T38" s="50" t="s">
        <v>387</v>
      </c>
      <c r="U38" s="20">
        <v>7.2</v>
      </c>
      <c r="V38" s="21"/>
      <c r="W38" s="21"/>
      <c r="X38" s="21"/>
      <c r="Z38" s="56">
        <f t="shared" si="1"/>
        <v>0</v>
      </c>
    </row>
    <row r="39" spans="1:44" x14ac:dyDescent="0.25">
      <c r="A39" s="50" t="s">
        <v>91</v>
      </c>
      <c r="B39" s="50" t="s">
        <v>390</v>
      </c>
      <c r="C39" s="50" t="s">
        <v>391</v>
      </c>
      <c r="D39" s="50" t="s">
        <v>392</v>
      </c>
      <c r="E39" s="50" t="s">
        <v>393</v>
      </c>
      <c r="F39" s="50" t="s">
        <v>163</v>
      </c>
      <c r="G39" s="50" t="s">
        <v>222</v>
      </c>
      <c r="H39" s="50" t="s">
        <v>394</v>
      </c>
      <c r="I39" s="50" t="s">
        <v>117</v>
      </c>
      <c r="J39" s="50" t="s">
        <v>395</v>
      </c>
      <c r="K39" s="50" t="s">
        <v>396</v>
      </c>
      <c r="L39" s="50" t="s">
        <v>397</v>
      </c>
      <c r="M39" s="50" t="s">
        <v>398</v>
      </c>
      <c r="N39" s="50" t="s">
        <v>107</v>
      </c>
      <c r="O39" s="51">
        <v>34.464500000000001</v>
      </c>
      <c r="P39" s="50" t="s">
        <v>399</v>
      </c>
      <c r="Q39" s="51">
        <v>38.192</v>
      </c>
      <c r="R39" s="50" t="s">
        <v>400</v>
      </c>
      <c r="S39" s="51">
        <v>49.918599999999998</v>
      </c>
      <c r="T39" s="50" t="s">
        <v>401</v>
      </c>
      <c r="U39" s="20">
        <v>-6.8</v>
      </c>
      <c r="V39" s="21"/>
      <c r="W39" s="50"/>
      <c r="X39" s="50"/>
      <c r="Z39" s="56">
        <f t="shared" ref="Z39:Z41" si="2">SUM(B39:M39)</f>
        <v>0</v>
      </c>
    </row>
    <row r="40" spans="1:44" x14ac:dyDescent="0.25">
      <c r="A40" s="50" t="s">
        <v>92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50"/>
      <c r="Q40" s="51"/>
      <c r="R40" s="50"/>
      <c r="S40" s="51"/>
      <c r="T40" s="50"/>
      <c r="U40" s="20"/>
      <c r="V40" s="21"/>
      <c r="W40" s="50"/>
      <c r="X40" s="50"/>
      <c r="Z40" s="56">
        <f t="shared" si="2"/>
        <v>0</v>
      </c>
    </row>
    <row r="41" spans="1:44" x14ac:dyDescent="0.25">
      <c r="A41" s="50" t="s">
        <v>93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50"/>
      <c r="Q41" s="51"/>
      <c r="R41" s="50"/>
      <c r="S41" s="51"/>
      <c r="T41" s="50"/>
      <c r="U41" s="20"/>
      <c r="V41" s="21"/>
      <c r="W41" s="21"/>
      <c r="X41" s="21"/>
      <c r="Z41" s="56">
        <f t="shared" si="2"/>
        <v>0</v>
      </c>
    </row>
    <row r="42" spans="1:44" ht="7.5" customHeight="1" x14ac:dyDescent="0.25">
      <c r="A42" s="1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8"/>
      <c r="P42" s="18"/>
      <c r="Q42" s="18"/>
      <c r="R42" s="18"/>
      <c r="S42" s="18"/>
      <c r="T42" s="18"/>
      <c r="U42" s="18"/>
      <c r="V42" s="10"/>
      <c r="W42" s="10"/>
      <c r="X42" s="10"/>
      <c r="Z42" s="55"/>
    </row>
    <row r="43" spans="1:44" x14ac:dyDescent="0.25">
      <c r="A43" s="2" t="s">
        <v>6</v>
      </c>
      <c r="E43" s="11" t="s">
        <v>15</v>
      </c>
      <c r="F43" s="11"/>
      <c r="G43" s="11"/>
      <c r="H43" s="11"/>
      <c r="I43" s="11"/>
      <c r="J43" s="11"/>
      <c r="K43" s="11"/>
      <c r="L43" s="11"/>
      <c r="M43" s="11"/>
      <c r="N43" s="11" t="s">
        <v>16</v>
      </c>
      <c r="O43" s="12"/>
      <c r="P43" s="12"/>
      <c r="Q43" s="12"/>
      <c r="R43" s="12"/>
      <c r="S43" s="12"/>
      <c r="T43" s="12"/>
      <c r="U43" s="12"/>
      <c r="V43" s="11"/>
      <c r="W43" s="11"/>
      <c r="X43" s="11"/>
      <c r="Z43" s="55"/>
    </row>
    <row r="44" spans="1:44" s="3" customFormat="1" x14ac:dyDescent="0.25">
      <c r="A44" s="13"/>
      <c r="E44" s="14" t="s">
        <v>7</v>
      </c>
      <c r="N44" s="3" t="s">
        <v>10</v>
      </c>
      <c r="O44" s="15"/>
      <c r="P44" s="15"/>
      <c r="Q44" s="16"/>
      <c r="R44" s="16"/>
      <c r="S44" s="16" t="s">
        <v>12</v>
      </c>
      <c r="T44" s="16"/>
      <c r="U44" s="16"/>
      <c r="V44" s="14" t="s">
        <v>11</v>
      </c>
      <c r="W44" s="14"/>
      <c r="Z44" s="55"/>
    </row>
    <row r="45" spans="1:44" x14ac:dyDescent="0.25">
      <c r="A45" s="2" t="s">
        <v>8</v>
      </c>
      <c r="E45" s="11" t="s">
        <v>389</v>
      </c>
      <c r="F45" s="11"/>
      <c r="G45" s="11"/>
      <c r="H45" s="11"/>
      <c r="I45" s="11"/>
      <c r="J45" s="11"/>
      <c r="K45" s="11"/>
      <c r="L45" s="11"/>
      <c r="M45" s="11"/>
      <c r="N45" s="11" t="s">
        <v>388</v>
      </c>
      <c r="O45" s="12"/>
      <c r="P45" s="12"/>
      <c r="Q45" s="17"/>
      <c r="R45" s="17"/>
      <c r="S45" s="17"/>
      <c r="T45" s="17"/>
      <c r="U45" s="17"/>
      <c r="V45" s="6"/>
      <c r="W45" s="6"/>
      <c r="X45" s="11"/>
      <c r="Z45" s="55"/>
    </row>
    <row r="46" spans="1:44" s="3" customFormat="1" x14ac:dyDescent="0.25">
      <c r="A46" s="13"/>
      <c r="E46" s="14" t="s">
        <v>9</v>
      </c>
      <c r="N46" s="3" t="s">
        <v>10</v>
      </c>
      <c r="O46" s="15"/>
      <c r="P46" s="15"/>
      <c r="Q46" s="16"/>
      <c r="R46" s="16"/>
      <c r="S46" s="16" t="s">
        <v>12</v>
      </c>
      <c r="T46" s="16"/>
      <c r="U46" s="16"/>
      <c r="V46" s="14" t="s">
        <v>11</v>
      </c>
      <c r="W46" s="14"/>
      <c r="Z46" s="55"/>
    </row>
    <row r="47" spans="1:44" x14ac:dyDescent="0.25">
      <c r="Z47" s="55"/>
    </row>
    <row r="48" spans="1:44" x14ac:dyDescent="0.25">
      <c r="Z48" s="55"/>
    </row>
    <row r="49" spans="26:26" x14ac:dyDescent="0.25">
      <c r="Z49" s="55"/>
    </row>
    <row r="50" spans="26:26" x14ac:dyDescent="0.25">
      <c r="Z50" s="55"/>
    </row>
  </sheetData>
  <mergeCells count="8">
    <mergeCell ref="N9:S9"/>
    <mergeCell ref="W9:W10"/>
    <mergeCell ref="X9:X10"/>
    <mergeCell ref="B9:M9"/>
    <mergeCell ref="A9:A10"/>
    <mergeCell ref="T9:T10"/>
    <mergeCell ref="U9:U10"/>
    <mergeCell ref="V9:V10"/>
  </mergeCells>
  <printOptions horizontalCentered="1"/>
  <pageMargins left="0.19685039370078741" right="0.19685039370078741" top="0.39370078740157483" bottom="0.19685039370078741" header="0" footer="0"/>
  <pageSetup paperSize="9" scale="90" orientation="landscape" r:id="rId1"/>
  <ignoredErrors>
    <ignoredError sqref="A11:A41 B11:N11 B21:N25 B15:N18 B28:N33 B26:N26 P26 B27:N27 P27 B35:N35 B34:N34 P34 P28:P33 P11 B14:N14 P14 P21:P25 P15:P18 P35:P39 R11 R26 R27 R34 R28:R33 R14 R21:R25 R15:R18 R35:R39 T11:U11 T26:W26 T27:W27 T34:W34 T28:W33 T14:W14 T21:W25 T15:W18 T35:W35 B36:H36 I36:N36 T36:T39 B37:N37 B38:L38 M38:N38 B39:N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="130" zoomScaleNormal="130" zoomScaleSheetLayoutView="100" workbookViewId="0">
      <selection activeCell="G39" sqref="G39"/>
    </sheetView>
  </sheetViews>
  <sheetFormatPr defaultRowHeight="15" x14ac:dyDescent="0.25"/>
  <cols>
    <col min="1" max="1" width="12.42578125" customWidth="1"/>
    <col min="2" max="9" width="10.140625" customWidth="1"/>
    <col min="10" max="10" width="9.140625" customWidth="1"/>
    <col min="11" max="11" width="9.5703125" customWidth="1"/>
    <col min="12" max="12" width="12.42578125" customWidth="1"/>
    <col min="13" max="13" width="9.5703125" customWidth="1"/>
    <col min="14" max="14" width="10" customWidth="1"/>
    <col min="15" max="15" width="9.140625" style="57"/>
    <col min="246" max="246" width="3.5703125" customWidth="1"/>
    <col min="247" max="247" width="11.7109375" customWidth="1"/>
    <col min="248" max="248" width="8.5703125" customWidth="1"/>
    <col min="249" max="249" width="9.42578125" customWidth="1"/>
    <col min="250" max="250" width="8.85546875" customWidth="1"/>
    <col min="251" max="251" width="7.85546875" customWidth="1"/>
    <col min="252" max="252" width="9.5703125" customWidth="1"/>
    <col min="253" max="253" width="8" customWidth="1"/>
    <col min="254" max="254" width="8.7109375" customWidth="1"/>
    <col min="255" max="255" width="8.5703125" customWidth="1"/>
    <col min="256" max="256" width="8.140625" customWidth="1"/>
    <col min="257" max="257" width="8.42578125" customWidth="1"/>
    <col min="258" max="259" width="7.85546875" customWidth="1"/>
    <col min="260" max="260" width="8" customWidth="1"/>
    <col min="261" max="261" width="8.5703125" customWidth="1"/>
    <col min="262" max="262" width="8.7109375" customWidth="1"/>
    <col min="263" max="264" width="8.140625" customWidth="1"/>
    <col min="265" max="265" width="9.5703125" customWidth="1"/>
    <col min="266" max="266" width="9.140625" customWidth="1"/>
    <col min="267" max="267" width="9.5703125" customWidth="1"/>
    <col min="268" max="268" width="12.42578125" customWidth="1"/>
    <col min="269" max="269" width="9.5703125" customWidth="1"/>
    <col min="270" max="270" width="10" customWidth="1"/>
    <col min="502" max="502" width="3.5703125" customWidth="1"/>
    <col min="503" max="503" width="11.7109375" customWidth="1"/>
    <col min="504" max="504" width="8.5703125" customWidth="1"/>
    <col min="505" max="505" width="9.42578125" customWidth="1"/>
    <col min="506" max="506" width="8.85546875" customWidth="1"/>
    <col min="507" max="507" width="7.85546875" customWidth="1"/>
    <col min="508" max="508" width="9.5703125" customWidth="1"/>
    <col min="509" max="509" width="8" customWidth="1"/>
    <col min="510" max="510" width="8.7109375" customWidth="1"/>
    <col min="511" max="511" width="8.5703125" customWidth="1"/>
    <col min="512" max="512" width="8.140625" customWidth="1"/>
    <col min="513" max="513" width="8.42578125" customWidth="1"/>
    <col min="514" max="515" width="7.85546875" customWidth="1"/>
    <col min="516" max="516" width="8" customWidth="1"/>
    <col min="517" max="517" width="8.5703125" customWidth="1"/>
    <col min="518" max="518" width="8.7109375" customWidth="1"/>
    <col min="519" max="520" width="8.140625" customWidth="1"/>
    <col min="521" max="521" width="9.5703125" customWidth="1"/>
    <col min="522" max="522" width="9.140625" customWidth="1"/>
    <col min="523" max="523" width="9.5703125" customWidth="1"/>
    <col min="524" max="524" width="12.42578125" customWidth="1"/>
    <col min="525" max="525" width="9.5703125" customWidth="1"/>
    <col min="526" max="526" width="10" customWidth="1"/>
    <col min="758" max="758" width="3.5703125" customWidth="1"/>
    <col min="759" max="759" width="11.7109375" customWidth="1"/>
    <col min="760" max="760" width="8.5703125" customWidth="1"/>
    <col min="761" max="761" width="9.42578125" customWidth="1"/>
    <col min="762" max="762" width="8.85546875" customWidth="1"/>
    <col min="763" max="763" width="7.85546875" customWidth="1"/>
    <col min="764" max="764" width="9.5703125" customWidth="1"/>
    <col min="765" max="765" width="8" customWidth="1"/>
    <col min="766" max="766" width="8.7109375" customWidth="1"/>
    <col min="767" max="767" width="8.5703125" customWidth="1"/>
    <col min="768" max="768" width="8.140625" customWidth="1"/>
    <col min="769" max="769" width="8.42578125" customWidth="1"/>
    <col min="770" max="771" width="7.85546875" customWidth="1"/>
    <col min="772" max="772" width="8" customWidth="1"/>
    <col min="773" max="773" width="8.5703125" customWidth="1"/>
    <col min="774" max="774" width="8.7109375" customWidth="1"/>
    <col min="775" max="776" width="8.140625" customWidth="1"/>
    <col min="777" max="777" width="9.5703125" customWidth="1"/>
    <col min="778" max="778" width="9.140625" customWidth="1"/>
    <col min="779" max="779" width="9.5703125" customWidth="1"/>
    <col min="780" max="780" width="12.42578125" customWidth="1"/>
    <col min="781" max="781" width="9.5703125" customWidth="1"/>
    <col min="782" max="782" width="10" customWidth="1"/>
    <col min="1014" max="1014" width="3.5703125" customWidth="1"/>
    <col min="1015" max="1015" width="11.7109375" customWidth="1"/>
    <col min="1016" max="1016" width="8.5703125" customWidth="1"/>
    <col min="1017" max="1017" width="9.42578125" customWidth="1"/>
    <col min="1018" max="1018" width="8.85546875" customWidth="1"/>
    <col min="1019" max="1019" width="7.85546875" customWidth="1"/>
    <col min="1020" max="1020" width="9.5703125" customWidth="1"/>
    <col min="1021" max="1021" width="8" customWidth="1"/>
    <col min="1022" max="1022" width="8.7109375" customWidth="1"/>
    <col min="1023" max="1023" width="8.5703125" customWidth="1"/>
    <col min="1024" max="1024" width="8.140625" customWidth="1"/>
    <col min="1025" max="1025" width="8.42578125" customWidth="1"/>
    <col min="1026" max="1027" width="7.85546875" customWidth="1"/>
    <col min="1028" max="1028" width="8" customWidth="1"/>
    <col min="1029" max="1029" width="8.5703125" customWidth="1"/>
    <col min="1030" max="1030" width="8.7109375" customWidth="1"/>
    <col min="1031" max="1032" width="8.140625" customWidth="1"/>
    <col min="1033" max="1033" width="9.5703125" customWidth="1"/>
    <col min="1034" max="1034" width="9.140625" customWidth="1"/>
    <col min="1035" max="1035" width="9.5703125" customWidth="1"/>
    <col min="1036" max="1036" width="12.42578125" customWidth="1"/>
    <col min="1037" max="1037" width="9.5703125" customWidth="1"/>
    <col min="1038" max="1038" width="10" customWidth="1"/>
    <col min="1270" max="1270" width="3.5703125" customWidth="1"/>
    <col min="1271" max="1271" width="11.7109375" customWidth="1"/>
    <col min="1272" max="1272" width="8.5703125" customWidth="1"/>
    <col min="1273" max="1273" width="9.42578125" customWidth="1"/>
    <col min="1274" max="1274" width="8.85546875" customWidth="1"/>
    <col min="1275" max="1275" width="7.85546875" customWidth="1"/>
    <col min="1276" max="1276" width="9.5703125" customWidth="1"/>
    <col min="1277" max="1277" width="8" customWidth="1"/>
    <col min="1278" max="1278" width="8.7109375" customWidth="1"/>
    <col min="1279" max="1279" width="8.5703125" customWidth="1"/>
    <col min="1280" max="1280" width="8.140625" customWidth="1"/>
    <col min="1281" max="1281" width="8.42578125" customWidth="1"/>
    <col min="1282" max="1283" width="7.85546875" customWidth="1"/>
    <col min="1284" max="1284" width="8" customWidth="1"/>
    <col min="1285" max="1285" width="8.5703125" customWidth="1"/>
    <col min="1286" max="1286" width="8.7109375" customWidth="1"/>
    <col min="1287" max="1288" width="8.140625" customWidth="1"/>
    <col min="1289" max="1289" width="9.5703125" customWidth="1"/>
    <col min="1290" max="1290" width="9.140625" customWidth="1"/>
    <col min="1291" max="1291" width="9.5703125" customWidth="1"/>
    <col min="1292" max="1292" width="12.42578125" customWidth="1"/>
    <col min="1293" max="1293" width="9.5703125" customWidth="1"/>
    <col min="1294" max="1294" width="10" customWidth="1"/>
    <col min="1526" max="1526" width="3.5703125" customWidth="1"/>
    <col min="1527" max="1527" width="11.7109375" customWidth="1"/>
    <col min="1528" max="1528" width="8.5703125" customWidth="1"/>
    <col min="1529" max="1529" width="9.42578125" customWidth="1"/>
    <col min="1530" max="1530" width="8.85546875" customWidth="1"/>
    <col min="1531" max="1531" width="7.85546875" customWidth="1"/>
    <col min="1532" max="1532" width="9.5703125" customWidth="1"/>
    <col min="1533" max="1533" width="8" customWidth="1"/>
    <col min="1534" max="1534" width="8.7109375" customWidth="1"/>
    <col min="1535" max="1535" width="8.5703125" customWidth="1"/>
    <col min="1536" max="1536" width="8.140625" customWidth="1"/>
    <col min="1537" max="1537" width="8.42578125" customWidth="1"/>
    <col min="1538" max="1539" width="7.85546875" customWidth="1"/>
    <col min="1540" max="1540" width="8" customWidth="1"/>
    <col min="1541" max="1541" width="8.5703125" customWidth="1"/>
    <col min="1542" max="1542" width="8.7109375" customWidth="1"/>
    <col min="1543" max="1544" width="8.140625" customWidth="1"/>
    <col min="1545" max="1545" width="9.5703125" customWidth="1"/>
    <col min="1546" max="1546" width="9.140625" customWidth="1"/>
    <col min="1547" max="1547" width="9.5703125" customWidth="1"/>
    <col min="1548" max="1548" width="12.42578125" customWidth="1"/>
    <col min="1549" max="1549" width="9.5703125" customWidth="1"/>
    <col min="1550" max="1550" width="10" customWidth="1"/>
    <col min="1782" max="1782" width="3.5703125" customWidth="1"/>
    <col min="1783" max="1783" width="11.7109375" customWidth="1"/>
    <col min="1784" max="1784" width="8.5703125" customWidth="1"/>
    <col min="1785" max="1785" width="9.42578125" customWidth="1"/>
    <col min="1786" max="1786" width="8.85546875" customWidth="1"/>
    <col min="1787" max="1787" width="7.85546875" customWidth="1"/>
    <col min="1788" max="1788" width="9.5703125" customWidth="1"/>
    <col min="1789" max="1789" width="8" customWidth="1"/>
    <col min="1790" max="1790" width="8.7109375" customWidth="1"/>
    <col min="1791" max="1791" width="8.5703125" customWidth="1"/>
    <col min="1792" max="1792" width="8.140625" customWidth="1"/>
    <col min="1793" max="1793" width="8.42578125" customWidth="1"/>
    <col min="1794" max="1795" width="7.85546875" customWidth="1"/>
    <col min="1796" max="1796" width="8" customWidth="1"/>
    <col min="1797" max="1797" width="8.5703125" customWidth="1"/>
    <col min="1798" max="1798" width="8.7109375" customWidth="1"/>
    <col min="1799" max="1800" width="8.140625" customWidth="1"/>
    <col min="1801" max="1801" width="9.5703125" customWidth="1"/>
    <col min="1802" max="1802" width="9.140625" customWidth="1"/>
    <col min="1803" max="1803" width="9.5703125" customWidth="1"/>
    <col min="1804" max="1804" width="12.42578125" customWidth="1"/>
    <col min="1805" max="1805" width="9.5703125" customWidth="1"/>
    <col min="1806" max="1806" width="10" customWidth="1"/>
    <col min="2038" max="2038" width="3.5703125" customWidth="1"/>
    <col min="2039" max="2039" width="11.7109375" customWidth="1"/>
    <col min="2040" max="2040" width="8.5703125" customWidth="1"/>
    <col min="2041" max="2041" width="9.42578125" customWidth="1"/>
    <col min="2042" max="2042" width="8.85546875" customWidth="1"/>
    <col min="2043" max="2043" width="7.85546875" customWidth="1"/>
    <col min="2044" max="2044" width="9.5703125" customWidth="1"/>
    <col min="2045" max="2045" width="8" customWidth="1"/>
    <col min="2046" max="2046" width="8.7109375" customWidth="1"/>
    <col min="2047" max="2047" width="8.5703125" customWidth="1"/>
    <col min="2048" max="2048" width="8.140625" customWidth="1"/>
    <col min="2049" max="2049" width="8.42578125" customWidth="1"/>
    <col min="2050" max="2051" width="7.85546875" customWidth="1"/>
    <col min="2052" max="2052" width="8" customWidth="1"/>
    <col min="2053" max="2053" width="8.5703125" customWidth="1"/>
    <col min="2054" max="2054" width="8.7109375" customWidth="1"/>
    <col min="2055" max="2056" width="8.140625" customWidth="1"/>
    <col min="2057" max="2057" width="9.5703125" customWidth="1"/>
    <col min="2058" max="2058" width="9.140625" customWidth="1"/>
    <col min="2059" max="2059" width="9.5703125" customWidth="1"/>
    <col min="2060" max="2060" width="12.42578125" customWidth="1"/>
    <col min="2061" max="2061" width="9.5703125" customWidth="1"/>
    <col min="2062" max="2062" width="10" customWidth="1"/>
    <col min="2294" max="2294" width="3.5703125" customWidth="1"/>
    <col min="2295" max="2295" width="11.7109375" customWidth="1"/>
    <col min="2296" max="2296" width="8.5703125" customWidth="1"/>
    <col min="2297" max="2297" width="9.42578125" customWidth="1"/>
    <col min="2298" max="2298" width="8.85546875" customWidth="1"/>
    <col min="2299" max="2299" width="7.85546875" customWidth="1"/>
    <col min="2300" max="2300" width="9.5703125" customWidth="1"/>
    <col min="2301" max="2301" width="8" customWidth="1"/>
    <col min="2302" max="2302" width="8.7109375" customWidth="1"/>
    <col min="2303" max="2303" width="8.5703125" customWidth="1"/>
    <col min="2304" max="2304" width="8.140625" customWidth="1"/>
    <col min="2305" max="2305" width="8.42578125" customWidth="1"/>
    <col min="2306" max="2307" width="7.85546875" customWidth="1"/>
    <col min="2308" max="2308" width="8" customWidth="1"/>
    <col min="2309" max="2309" width="8.5703125" customWidth="1"/>
    <col min="2310" max="2310" width="8.7109375" customWidth="1"/>
    <col min="2311" max="2312" width="8.140625" customWidth="1"/>
    <col min="2313" max="2313" width="9.5703125" customWidth="1"/>
    <col min="2314" max="2314" width="9.140625" customWidth="1"/>
    <col min="2315" max="2315" width="9.5703125" customWidth="1"/>
    <col min="2316" max="2316" width="12.42578125" customWidth="1"/>
    <col min="2317" max="2317" width="9.5703125" customWidth="1"/>
    <col min="2318" max="2318" width="10" customWidth="1"/>
    <col min="2550" max="2550" width="3.5703125" customWidth="1"/>
    <col min="2551" max="2551" width="11.7109375" customWidth="1"/>
    <col min="2552" max="2552" width="8.5703125" customWidth="1"/>
    <col min="2553" max="2553" width="9.42578125" customWidth="1"/>
    <col min="2554" max="2554" width="8.85546875" customWidth="1"/>
    <col min="2555" max="2555" width="7.85546875" customWidth="1"/>
    <col min="2556" max="2556" width="9.5703125" customWidth="1"/>
    <col min="2557" max="2557" width="8" customWidth="1"/>
    <col min="2558" max="2558" width="8.7109375" customWidth="1"/>
    <col min="2559" max="2559" width="8.5703125" customWidth="1"/>
    <col min="2560" max="2560" width="8.140625" customWidth="1"/>
    <col min="2561" max="2561" width="8.42578125" customWidth="1"/>
    <col min="2562" max="2563" width="7.85546875" customWidth="1"/>
    <col min="2564" max="2564" width="8" customWidth="1"/>
    <col min="2565" max="2565" width="8.5703125" customWidth="1"/>
    <col min="2566" max="2566" width="8.7109375" customWidth="1"/>
    <col min="2567" max="2568" width="8.140625" customWidth="1"/>
    <col min="2569" max="2569" width="9.5703125" customWidth="1"/>
    <col min="2570" max="2570" width="9.140625" customWidth="1"/>
    <col min="2571" max="2571" width="9.5703125" customWidth="1"/>
    <col min="2572" max="2572" width="12.42578125" customWidth="1"/>
    <col min="2573" max="2573" width="9.5703125" customWidth="1"/>
    <col min="2574" max="2574" width="10" customWidth="1"/>
    <col min="2806" max="2806" width="3.5703125" customWidth="1"/>
    <col min="2807" max="2807" width="11.7109375" customWidth="1"/>
    <col min="2808" max="2808" width="8.5703125" customWidth="1"/>
    <col min="2809" max="2809" width="9.42578125" customWidth="1"/>
    <col min="2810" max="2810" width="8.85546875" customWidth="1"/>
    <col min="2811" max="2811" width="7.85546875" customWidth="1"/>
    <col min="2812" max="2812" width="9.5703125" customWidth="1"/>
    <col min="2813" max="2813" width="8" customWidth="1"/>
    <col min="2814" max="2814" width="8.7109375" customWidth="1"/>
    <col min="2815" max="2815" width="8.5703125" customWidth="1"/>
    <col min="2816" max="2816" width="8.140625" customWidth="1"/>
    <col min="2817" max="2817" width="8.42578125" customWidth="1"/>
    <col min="2818" max="2819" width="7.85546875" customWidth="1"/>
    <col min="2820" max="2820" width="8" customWidth="1"/>
    <col min="2821" max="2821" width="8.5703125" customWidth="1"/>
    <col min="2822" max="2822" width="8.7109375" customWidth="1"/>
    <col min="2823" max="2824" width="8.140625" customWidth="1"/>
    <col min="2825" max="2825" width="9.5703125" customWidth="1"/>
    <col min="2826" max="2826" width="9.140625" customWidth="1"/>
    <col min="2827" max="2827" width="9.5703125" customWidth="1"/>
    <col min="2828" max="2828" width="12.42578125" customWidth="1"/>
    <col min="2829" max="2829" width="9.5703125" customWidth="1"/>
    <col min="2830" max="2830" width="10" customWidth="1"/>
    <col min="3062" max="3062" width="3.5703125" customWidth="1"/>
    <col min="3063" max="3063" width="11.7109375" customWidth="1"/>
    <col min="3064" max="3064" width="8.5703125" customWidth="1"/>
    <col min="3065" max="3065" width="9.42578125" customWidth="1"/>
    <col min="3066" max="3066" width="8.85546875" customWidth="1"/>
    <col min="3067" max="3067" width="7.85546875" customWidth="1"/>
    <col min="3068" max="3068" width="9.5703125" customWidth="1"/>
    <col min="3069" max="3069" width="8" customWidth="1"/>
    <col min="3070" max="3070" width="8.7109375" customWidth="1"/>
    <col min="3071" max="3071" width="8.5703125" customWidth="1"/>
    <col min="3072" max="3072" width="8.140625" customWidth="1"/>
    <col min="3073" max="3073" width="8.42578125" customWidth="1"/>
    <col min="3074" max="3075" width="7.85546875" customWidth="1"/>
    <col min="3076" max="3076" width="8" customWidth="1"/>
    <col min="3077" max="3077" width="8.5703125" customWidth="1"/>
    <col min="3078" max="3078" width="8.7109375" customWidth="1"/>
    <col min="3079" max="3080" width="8.140625" customWidth="1"/>
    <col min="3081" max="3081" width="9.5703125" customWidth="1"/>
    <col min="3082" max="3082" width="9.140625" customWidth="1"/>
    <col min="3083" max="3083" width="9.5703125" customWidth="1"/>
    <col min="3084" max="3084" width="12.42578125" customWidth="1"/>
    <col min="3085" max="3085" width="9.5703125" customWidth="1"/>
    <col min="3086" max="3086" width="10" customWidth="1"/>
    <col min="3318" max="3318" width="3.5703125" customWidth="1"/>
    <col min="3319" max="3319" width="11.7109375" customWidth="1"/>
    <col min="3320" max="3320" width="8.5703125" customWidth="1"/>
    <col min="3321" max="3321" width="9.42578125" customWidth="1"/>
    <col min="3322" max="3322" width="8.85546875" customWidth="1"/>
    <col min="3323" max="3323" width="7.85546875" customWidth="1"/>
    <col min="3324" max="3324" width="9.5703125" customWidth="1"/>
    <col min="3325" max="3325" width="8" customWidth="1"/>
    <col min="3326" max="3326" width="8.7109375" customWidth="1"/>
    <col min="3327" max="3327" width="8.5703125" customWidth="1"/>
    <col min="3328" max="3328" width="8.140625" customWidth="1"/>
    <col min="3329" max="3329" width="8.42578125" customWidth="1"/>
    <col min="3330" max="3331" width="7.85546875" customWidth="1"/>
    <col min="3332" max="3332" width="8" customWidth="1"/>
    <col min="3333" max="3333" width="8.5703125" customWidth="1"/>
    <col min="3334" max="3334" width="8.7109375" customWidth="1"/>
    <col min="3335" max="3336" width="8.140625" customWidth="1"/>
    <col min="3337" max="3337" width="9.5703125" customWidth="1"/>
    <col min="3338" max="3338" width="9.140625" customWidth="1"/>
    <col min="3339" max="3339" width="9.5703125" customWidth="1"/>
    <col min="3340" max="3340" width="12.42578125" customWidth="1"/>
    <col min="3341" max="3341" width="9.5703125" customWidth="1"/>
    <col min="3342" max="3342" width="10" customWidth="1"/>
    <col min="3574" max="3574" width="3.5703125" customWidth="1"/>
    <col min="3575" max="3575" width="11.7109375" customWidth="1"/>
    <col min="3576" max="3576" width="8.5703125" customWidth="1"/>
    <col min="3577" max="3577" width="9.42578125" customWidth="1"/>
    <col min="3578" max="3578" width="8.85546875" customWidth="1"/>
    <col min="3579" max="3579" width="7.85546875" customWidth="1"/>
    <col min="3580" max="3580" width="9.5703125" customWidth="1"/>
    <col min="3581" max="3581" width="8" customWidth="1"/>
    <col min="3582" max="3582" width="8.7109375" customWidth="1"/>
    <col min="3583" max="3583" width="8.5703125" customWidth="1"/>
    <col min="3584" max="3584" width="8.140625" customWidth="1"/>
    <col min="3585" max="3585" width="8.42578125" customWidth="1"/>
    <col min="3586" max="3587" width="7.85546875" customWidth="1"/>
    <col min="3588" max="3588" width="8" customWidth="1"/>
    <col min="3589" max="3589" width="8.5703125" customWidth="1"/>
    <col min="3590" max="3590" width="8.7109375" customWidth="1"/>
    <col min="3591" max="3592" width="8.140625" customWidth="1"/>
    <col min="3593" max="3593" width="9.5703125" customWidth="1"/>
    <col min="3594" max="3594" width="9.140625" customWidth="1"/>
    <col min="3595" max="3595" width="9.5703125" customWidth="1"/>
    <col min="3596" max="3596" width="12.42578125" customWidth="1"/>
    <col min="3597" max="3597" width="9.5703125" customWidth="1"/>
    <col min="3598" max="3598" width="10" customWidth="1"/>
    <col min="3830" max="3830" width="3.5703125" customWidth="1"/>
    <col min="3831" max="3831" width="11.7109375" customWidth="1"/>
    <col min="3832" max="3832" width="8.5703125" customWidth="1"/>
    <col min="3833" max="3833" width="9.42578125" customWidth="1"/>
    <col min="3834" max="3834" width="8.85546875" customWidth="1"/>
    <col min="3835" max="3835" width="7.85546875" customWidth="1"/>
    <col min="3836" max="3836" width="9.5703125" customWidth="1"/>
    <col min="3837" max="3837" width="8" customWidth="1"/>
    <col min="3838" max="3838" width="8.7109375" customWidth="1"/>
    <col min="3839" max="3839" width="8.5703125" customWidth="1"/>
    <col min="3840" max="3840" width="8.140625" customWidth="1"/>
    <col min="3841" max="3841" width="8.42578125" customWidth="1"/>
    <col min="3842" max="3843" width="7.85546875" customWidth="1"/>
    <col min="3844" max="3844" width="8" customWidth="1"/>
    <col min="3845" max="3845" width="8.5703125" customWidth="1"/>
    <col min="3846" max="3846" width="8.7109375" customWidth="1"/>
    <col min="3847" max="3848" width="8.140625" customWidth="1"/>
    <col min="3849" max="3849" width="9.5703125" customWidth="1"/>
    <col min="3850" max="3850" width="9.140625" customWidth="1"/>
    <col min="3851" max="3851" width="9.5703125" customWidth="1"/>
    <col min="3852" max="3852" width="12.42578125" customWidth="1"/>
    <col min="3853" max="3853" width="9.5703125" customWidth="1"/>
    <col min="3854" max="3854" width="10" customWidth="1"/>
    <col min="4086" max="4086" width="3.5703125" customWidth="1"/>
    <col min="4087" max="4087" width="11.7109375" customWidth="1"/>
    <col min="4088" max="4088" width="8.5703125" customWidth="1"/>
    <col min="4089" max="4089" width="9.42578125" customWidth="1"/>
    <col min="4090" max="4090" width="8.85546875" customWidth="1"/>
    <col min="4091" max="4091" width="7.85546875" customWidth="1"/>
    <col min="4092" max="4092" width="9.5703125" customWidth="1"/>
    <col min="4093" max="4093" width="8" customWidth="1"/>
    <col min="4094" max="4094" width="8.7109375" customWidth="1"/>
    <col min="4095" max="4095" width="8.5703125" customWidth="1"/>
    <col min="4096" max="4096" width="8.140625" customWidth="1"/>
    <col min="4097" max="4097" width="8.42578125" customWidth="1"/>
    <col min="4098" max="4099" width="7.85546875" customWidth="1"/>
    <col min="4100" max="4100" width="8" customWidth="1"/>
    <col min="4101" max="4101" width="8.5703125" customWidth="1"/>
    <col min="4102" max="4102" width="8.7109375" customWidth="1"/>
    <col min="4103" max="4104" width="8.140625" customWidth="1"/>
    <col min="4105" max="4105" width="9.5703125" customWidth="1"/>
    <col min="4106" max="4106" width="9.140625" customWidth="1"/>
    <col min="4107" max="4107" width="9.5703125" customWidth="1"/>
    <col min="4108" max="4108" width="12.42578125" customWidth="1"/>
    <col min="4109" max="4109" width="9.5703125" customWidth="1"/>
    <col min="4110" max="4110" width="10" customWidth="1"/>
    <col min="4342" max="4342" width="3.5703125" customWidth="1"/>
    <col min="4343" max="4343" width="11.7109375" customWidth="1"/>
    <col min="4344" max="4344" width="8.5703125" customWidth="1"/>
    <col min="4345" max="4345" width="9.42578125" customWidth="1"/>
    <col min="4346" max="4346" width="8.85546875" customWidth="1"/>
    <col min="4347" max="4347" width="7.85546875" customWidth="1"/>
    <col min="4348" max="4348" width="9.5703125" customWidth="1"/>
    <col min="4349" max="4349" width="8" customWidth="1"/>
    <col min="4350" max="4350" width="8.7109375" customWidth="1"/>
    <col min="4351" max="4351" width="8.5703125" customWidth="1"/>
    <col min="4352" max="4352" width="8.140625" customWidth="1"/>
    <col min="4353" max="4353" width="8.42578125" customWidth="1"/>
    <col min="4354" max="4355" width="7.85546875" customWidth="1"/>
    <col min="4356" max="4356" width="8" customWidth="1"/>
    <col min="4357" max="4357" width="8.5703125" customWidth="1"/>
    <col min="4358" max="4358" width="8.7109375" customWidth="1"/>
    <col min="4359" max="4360" width="8.140625" customWidth="1"/>
    <col min="4361" max="4361" width="9.5703125" customWidth="1"/>
    <col min="4362" max="4362" width="9.140625" customWidth="1"/>
    <col min="4363" max="4363" width="9.5703125" customWidth="1"/>
    <col min="4364" max="4364" width="12.42578125" customWidth="1"/>
    <col min="4365" max="4365" width="9.5703125" customWidth="1"/>
    <col min="4366" max="4366" width="10" customWidth="1"/>
    <col min="4598" max="4598" width="3.5703125" customWidth="1"/>
    <col min="4599" max="4599" width="11.7109375" customWidth="1"/>
    <col min="4600" max="4600" width="8.5703125" customWidth="1"/>
    <col min="4601" max="4601" width="9.42578125" customWidth="1"/>
    <col min="4602" max="4602" width="8.85546875" customWidth="1"/>
    <col min="4603" max="4603" width="7.85546875" customWidth="1"/>
    <col min="4604" max="4604" width="9.5703125" customWidth="1"/>
    <col min="4605" max="4605" width="8" customWidth="1"/>
    <col min="4606" max="4606" width="8.7109375" customWidth="1"/>
    <col min="4607" max="4607" width="8.5703125" customWidth="1"/>
    <col min="4608" max="4608" width="8.140625" customWidth="1"/>
    <col min="4609" max="4609" width="8.42578125" customWidth="1"/>
    <col min="4610" max="4611" width="7.85546875" customWidth="1"/>
    <col min="4612" max="4612" width="8" customWidth="1"/>
    <col min="4613" max="4613" width="8.5703125" customWidth="1"/>
    <col min="4614" max="4614" width="8.7109375" customWidth="1"/>
    <col min="4615" max="4616" width="8.140625" customWidth="1"/>
    <col min="4617" max="4617" width="9.5703125" customWidth="1"/>
    <col min="4618" max="4618" width="9.140625" customWidth="1"/>
    <col min="4619" max="4619" width="9.5703125" customWidth="1"/>
    <col min="4620" max="4620" width="12.42578125" customWidth="1"/>
    <col min="4621" max="4621" width="9.5703125" customWidth="1"/>
    <col min="4622" max="4622" width="10" customWidth="1"/>
    <col min="4854" max="4854" width="3.5703125" customWidth="1"/>
    <col min="4855" max="4855" width="11.7109375" customWidth="1"/>
    <col min="4856" max="4856" width="8.5703125" customWidth="1"/>
    <col min="4857" max="4857" width="9.42578125" customWidth="1"/>
    <col min="4858" max="4858" width="8.85546875" customWidth="1"/>
    <col min="4859" max="4859" width="7.85546875" customWidth="1"/>
    <col min="4860" max="4860" width="9.5703125" customWidth="1"/>
    <col min="4861" max="4861" width="8" customWidth="1"/>
    <col min="4862" max="4862" width="8.7109375" customWidth="1"/>
    <col min="4863" max="4863" width="8.5703125" customWidth="1"/>
    <col min="4864" max="4864" width="8.140625" customWidth="1"/>
    <col min="4865" max="4865" width="8.42578125" customWidth="1"/>
    <col min="4866" max="4867" width="7.85546875" customWidth="1"/>
    <col min="4868" max="4868" width="8" customWidth="1"/>
    <col min="4869" max="4869" width="8.5703125" customWidth="1"/>
    <col min="4870" max="4870" width="8.7109375" customWidth="1"/>
    <col min="4871" max="4872" width="8.140625" customWidth="1"/>
    <col min="4873" max="4873" width="9.5703125" customWidth="1"/>
    <col min="4874" max="4874" width="9.140625" customWidth="1"/>
    <col min="4875" max="4875" width="9.5703125" customWidth="1"/>
    <col min="4876" max="4876" width="12.42578125" customWidth="1"/>
    <col min="4877" max="4877" width="9.5703125" customWidth="1"/>
    <col min="4878" max="4878" width="10" customWidth="1"/>
    <col min="5110" max="5110" width="3.5703125" customWidth="1"/>
    <col min="5111" max="5111" width="11.7109375" customWidth="1"/>
    <col min="5112" max="5112" width="8.5703125" customWidth="1"/>
    <col min="5113" max="5113" width="9.42578125" customWidth="1"/>
    <col min="5114" max="5114" width="8.85546875" customWidth="1"/>
    <col min="5115" max="5115" width="7.85546875" customWidth="1"/>
    <col min="5116" max="5116" width="9.5703125" customWidth="1"/>
    <col min="5117" max="5117" width="8" customWidth="1"/>
    <col min="5118" max="5118" width="8.7109375" customWidth="1"/>
    <col min="5119" max="5119" width="8.5703125" customWidth="1"/>
    <col min="5120" max="5120" width="8.140625" customWidth="1"/>
    <col min="5121" max="5121" width="8.42578125" customWidth="1"/>
    <col min="5122" max="5123" width="7.85546875" customWidth="1"/>
    <col min="5124" max="5124" width="8" customWidth="1"/>
    <col min="5125" max="5125" width="8.5703125" customWidth="1"/>
    <col min="5126" max="5126" width="8.7109375" customWidth="1"/>
    <col min="5127" max="5128" width="8.140625" customWidth="1"/>
    <col min="5129" max="5129" width="9.5703125" customWidth="1"/>
    <col min="5130" max="5130" width="9.140625" customWidth="1"/>
    <col min="5131" max="5131" width="9.5703125" customWidth="1"/>
    <col min="5132" max="5132" width="12.42578125" customWidth="1"/>
    <col min="5133" max="5133" width="9.5703125" customWidth="1"/>
    <col min="5134" max="5134" width="10" customWidth="1"/>
    <col min="5366" max="5366" width="3.5703125" customWidth="1"/>
    <col min="5367" max="5367" width="11.7109375" customWidth="1"/>
    <col min="5368" max="5368" width="8.5703125" customWidth="1"/>
    <col min="5369" max="5369" width="9.42578125" customWidth="1"/>
    <col min="5370" max="5370" width="8.85546875" customWidth="1"/>
    <col min="5371" max="5371" width="7.85546875" customWidth="1"/>
    <col min="5372" max="5372" width="9.5703125" customWidth="1"/>
    <col min="5373" max="5373" width="8" customWidth="1"/>
    <col min="5374" max="5374" width="8.7109375" customWidth="1"/>
    <col min="5375" max="5375" width="8.5703125" customWidth="1"/>
    <col min="5376" max="5376" width="8.140625" customWidth="1"/>
    <col min="5377" max="5377" width="8.42578125" customWidth="1"/>
    <col min="5378" max="5379" width="7.85546875" customWidth="1"/>
    <col min="5380" max="5380" width="8" customWidth="1"/>
    <col min="5381" max="5381" width="8.5703125" customWidth="1"/>
    <col min="5382" max="5382" width="8.7109375" customWidth="1"/>
    <col min="5383" max="5384" width="8.140625" customWidth="1"/>
    <col min="5385" max="5385" width="9.5703125" customWidth="1"/>
    <col min="5386" max="5386" width="9.140625" customWidth="1"/>
    <col min="5387" max="5387" width="9.5703125" customWidth="1"/>
    <col min="5388" max="5388" width="12.42578125" customWidth="1"/>
    <col min="5389" max="5389" width="9.5703125" customWidth="1"/>
    <col min="5390" max="5390" width="10" customWidth="1"/>
    <col min="5622" max="5622" width="3.5703125" customWidth="1"/>
    <col min="5623" max="5623" width="11.7109375" customWidth="1"/>
    <col min="5624" max="5624" width="8.5703125" customWidth="1"/>
    <col min="5625" max="5625" width="9.42578125" customWidth="1"/>
    <col min="5626" max="5626" width="8.85546875" customWidth="1"/>
    <col min="5627" max="5627" width="7.85546875" customWidth="1"/>
    <col min="5628" max="5628" width="9.5703125" customWidth="1"/>
    <col min="5629" max="5629" width="8" customWidth="1"/>
    <col min="5630" max="5630" width="8.7109375" customWidth="1"/>
    <col min="5631" max="5631" width="8.5703125" customWidth="1"/>
    <col min="5632" max="5632" width="8.140625" customWidth="1"/>
    <col min="5633" max="5633" width="8.42578125" customWidth="1"/>
    <col min="5634" max="5635" width="7.85546875" customWidth="1"/>
    <col min="5636" max="5636" width="8" customWidth="1"/>
    <col min="5637" max="5637" width="8.5703125" customWidth="1"/>
    <col min="5638" max="5638" width="8.7109375" customWidth="1"/>
    <col min="5639" max="5640" width="8.140625" customWidth="1"/>
    <col min="5641" max="5641" width="9.5703125" customWidth="1"/>
    <col min="5642" max="5642" width="9.140625" customWidth="1"/>
    <col min="5643" max="5643" width="9.5703125" customWidth="1"/>
    <col min="5644" max="5644" width="12.42578125" customWidth="1"/>
    <col min="5645" max="5645" width="9.5703125" customWidth="1"/>
    <col min="5646" max="5646" width="10" customWidth="1"/>
    <col min="5878" max="5878" width="3.5703125" customWidth="1"/>
    <col min="5879" max="5879" width="11.7109375" customWidth="1"/>
    <col min="5880" max="5880" width="8.5703125" customWidth="1"/>
    <col min="5881" max="5881" width="9.42578125" customWidth="1"/>
    <col min="5882" max="5882" width="8.85546875" customWidth="1"/>
    <col min="5883" max="5883" width="7.85546875" customWidth="1"/>
    <col min="5884" max="5884" width="9.5703125" customWidth="1"/>
    <col min="5885" max="5885" width="8" customWidth="1"/>
    <col min="5886" max="5886" width="8.7109375" customWidth="1"/>
    <col min="5887" max="5887" width="8.5703125" customWidth="1"/>
    <col min="5888" max="5888" width="8.140625" customWidth="1"/>
    <col min="5889" max="5889" width="8.42578125" customWidth="1"/>
    <col min="5890" max="5891" width="7.85546875" customWidth="1"/>
    <col min="5892" max="5892" width="8" customWidth="1"/>
    <col min="5893" max="5893" width="8.5703125" customWidth="1"/>
    <col min="5894" max="5894" width="8.7109375" customWidth="1"/>
    <col min="5895" max="5896" width="8.140625" customWidth="1"/>
    <col min="5897" max="5897" width="9.5703125" customWidth="1"/>
    <col min="5898" max="5898" width="9.140625" customWidth="1"/>
    <col min="5899" max="5899" width="9.5703125" customWidth="1"/>
    <col min="5900" max="5900" width="12.42578125" customWidth="1"/>
    <col min="5901" max="5901" width="9.5703125" customWidth="1"/>
    <col min="5902" max="5902" width="10" customWidth="1"/>
    <col min="6134" max="6134" width="3.5703125" customWidth="1"/>
    <col min="6135" max="6135" width="11.7109375" customWidth="1"/>
    <col min="6136" max="6136" width="8.5703125" customWidth="1"/>
    <col min="6137" max="6137" width="9.42578125" customWidth="1"/>
    <col min="6138" max="6138" width="8.85546875" customWidth="1"/>
    <col min="6139" max="6139" width="7.85546875" customWidth="1"/>
    <col min="6140" max="6140" width="9.5703125" customWidth="1"/>
    <col min="6141" max="6141" width="8" customWidth="1"/>
    <col min="6142" max="6142" width="8.7109375" customWidth="1"/>
    <col min="6143" max="6143" width="8.5703125" customWidth="1"/>
    <col min="6144" max="6144" width="8.140625" customWidth="1"/>
    <col min="6145" max="6145" width="8.42578125" customWidth="1"/>
    <col min="6146" max="6147" width="7.85546875" customWidth="1"/>
    <col min="6148" max="6148" width="8" customWidth="1"/>
    <col min="6149" max="6149" width="8.5703125" customWidth="1"/>
    <col min="6150" max="6150" width="8.7109375" customWidth="1"/>
    <col min="6151" max="6152" width="8.140625" customWidth="1"/>
    <col min="6153" max="6153" width="9.5703125" customWidth="1"/>
    <col min="6154" max="6154" width="9.140625" customWidth="1"/>
    <col min="6155" max="6155" width="9.5703125" customWidth="1"/>
    <col min="6156" max="6156" width="12.42578125" customWidth="1"/>
    <col min="6157" max="6157" width="9.5703125" customWidth="1"/>
    <col min="6158" max="6158" width="10" customWidth="1"/>
    <col min="6390" max="6390" width="3.5703125" customWidth="1"/>
    <col min="6391" max="6391" width="11.7109375" customWidth="1"/>
    <col min="6392" max="6392" width="8.5703125" customWidth="1"/>
    <col min="6393" max="6393" width="9.42578125" customWidth="1"/>
    <col min="6394" max="6394" width="8.85546875" customWidth="1"/>
    <col min="6395" max="6395" width="7.85546875" customWidth="1"/>
    <col min="6396" max="6396" width="9.5703125" customWidth="1"/>
    <col min="6397" max="6397" width="8" customWidth="1"/>
    <col min="6398" max="6398" width="8.7109375" customWidth="1"/>
    <col min="6399" max="6399" width="8.5703125" customWidth="1"/>
    <col min="6400" max="6400" width="8.140625" customWidth="1"/>
    <col min="6401" max="6401" width="8.42578125" customWidth="1"/>
    <col min="6402" max="6403" width="7.85546875" customWidth="1"/>
    <col min="6404" max="6404" width="8" customWidth="1"/>
    <col min="6405" max="6405" width="8.5703125" customWidth="1"/>
    <col min="6406" max="6406" width="8.7109375" customWidth="1"/>
    <col min="6407" max="6408" width="8.140625" customWidth="1"/>
    <col min="6409" max="6409" width="9.5703125" customWidth="1"/>
    <col min="6410" max="6410" width="9.140625" customWidth="1"/>
    <col min="6411" max="6411" width="9.5703125" customWidth="1"/>
    <col min="6412" max="6412" width="12.42578125" customWidth="1"/>
    <col min="6413" max="6413" width="9.5703125" customWidth="1"/>
    <col min="6414" max="6414" width="10" customWidth="1"/>
    <col min="6646" max="6646" width="3.5703125" customWidth="1"/>
    <col min="6647" max="6647" width="11.7109375" customWidth="1"/>
    <col min="6648" max="6648" width="8.5703125" customWidth="1"/>
    <col min="6649" max="6649" width="9.42578125" customWidth="1"/>
    <col min="6650" max="6650" width="8.85546875" customWidth="1"/>
    <col min="6651" max="6651" width="7.85546875" customWidth="1"/>
    <col min="6652" max="6652" width="9.5703125" customWidth="1"/>
    <col min="6653" max="6653" width="8" customWidth="1"/>
    <col min="6654" max="6654" width="8.7109375" customWidth="1"/>
    <col min="6655" max="6655" width="8.5703125" customWidth="1"/>
    <col min="6656" max="6656" width="8.140625" customWidth="1"/>
    <col min="6657" max="6657" width="8.42578125" customWidth="1"/>
    <col min="6658" max="6659" width="7.85546875" customWidth="1"/>
    <col min="6660" max="6660" width="8" customWidth="1"/>
    <col min="6661" max="6661" width="8.5703125" customWidth="1"/>
    <col min="6662" max="6662" width="8.7109375" customWidth="1"/>
    <col min="6663" max="6664" width="8.140625" customWidth="1"/>
    <col min="6665" max="6665" width="9.5703125" customWidth="1"/>
    <col min="6666" max="6666" width="9.140625" customWidth="1"/>
    <col min="6667" max="6667" width="9.5703125" customWidth="1"/>
    <col min="6668" max="6668" width="12.42578125" customWidth="1"/>
    <col min="6669" max="6669" width="9.5703125" customWidth="1"/>
    <col min="6670" max="6670" width="10" customWidth="1"/>
    <col min="6902" max="6902" width="3.5703125" customWidth="1"/>
    <col min="6903" max="6903" width="11.7109375" customWidth="1"/>
    <col min="6904" max="6904" width="8.5703125" customWidth="1"/>
    <col min="6905" max="6905" width="9.42578125" customWidth="1"/>
    <col min="6906" max="6906" width="8.85546875" customWidth="1"/>
    <col min="6907" max="6907" width="7.85546875" customWidth="1"/>
    <col min="6908" max="6908" width="9.5703125" customWidth="1"/>
    <col min="6909" max="6909" width="8" customWidth="1"/>
    <col min="6910" max="6910" width="8.7109375" customWidth="1"/>
    <col min="6911" max="6911" width="8.5703125" customWidth="1"/>
    <col min="6912" max="6912" width="8.140625" customWidth="1"/>
    <col min="6913" max="6913" width="8.42578125" customWidth="1"/>
    <col min="6914" max="6915" width="7.85546875" customWidth="1"/>
    <col min="6916" max="6916" width="8" customWidth="1"/>
    <col min="6917" max="6917" width="8.5703125" customWidth="1"/>
    <col min="6918" max="6918" width="8.7109375" customWidth="1"/>
    <col min="6919" max="6920" width="8.140625" customWidth="1"/>
    <col min="6921" max="6921" width="9.5703125" customWidth="1"/>
    <col min="6922" max="6922" width="9.140625" customWidth="1"/>
    <col min="6923" max="6923" width="9.5703125" customWidth="1"/>
    <col min="6924" max="6924" width="12.42578125" customWidth="1"/>
    <col min="6925" max="6925" width="9.5703125" customWidth="1"/>
    <col min="6926" max="6926" width="10" customWidth="1"/>
    <col min="7158" max="7158" width="3.5703125" customWidth="1"/>
    <col min="7159" max="7159" width="11.7109375" customWidth="1"/>
    <col min="7160" max="7160" width="8.5703125" customWidth="1"/>
    <col min="7161" max="7161" width="9.42578125" customWidth="1"/>
    <col min="7162" max="7162" width="8.85546875" customWidth="1"/>
    <col min="7163" max="7163" width="7.85546875" customWidth="1"/>
    <col min="7164" max="7164" width="9.5703125" customWidth="1"/>
    <col min="7165" max="7165" width="8" customWidth="1"/>
    <col min="7166" max="7166" width="8.7109375" customWidth="1"/>
    <col min="7167" max="7167" width="8.5703125" customWidth="1"/>
    <col min="7168" max="7168" width="8.140625" customWidth="1"/>
    <col min="7169" max="7169" width="8.42578125" customWidth="1"/>
    <col min="7170" max="7171" width="7.85546875" customWidth="1"/>
    <col min="7172" max="7172" width="8" customWidth="1"/>
    <col min="7173" max="7173" width="8.5703125" customWidth="1"/>
    <col min="7174" max="7174" width="8.7109375" customWidth="1"/>
    <col min="7175" max="7176" width="8.140625" customWidth="1"/>
    <col min="7177" max="7177" width="9.5703125" customWidth="1"/>
    <col min="7178" max="7178" width="9.140625" customWidth="1"/>
    <col min="7179" max="7179" width="9.5703125" customWidth="1"/>
    <col min="7180" max="7180" width="12.42578125" customWidth="1"/>
    <col min="7181" max="7181" width="9.5703125" customWidth="1"/>
    <col min="7182" max="7182" width="10" customWidth="1"/>
    <col min="7414" max="7414" width="3.5703125" customWidth="1"/>
    <col min="7415" max="7415" width="11.7109375" customWidth="1"/>
    <col min="7416" max="7416" width="8.5703125" customWidth="1"/>
    <col min="7417" max="7417" width="9.42578125" customWidth="1"/>
    <col min="7418" max="7418" width="8.85546875" customWidth="1"/>
    <col min="7419" max="7419" width="7.85546875" customWidth="1"/>
    <col min="7420" max="7420" width="9.5703125" customWidth="1"/>
    <col min="7421" max="7421" width="8" customWidth="1"/>
    <col min="7422" max="7422" width="8.7109375" customWidth="1"/>
    <col min="7423" max="7423" width="8.5703125" customWidth="1"/>
    <col min="7424" max="7424" width="8.140625" customWidth="1"/>
    <col min="7425" max="7425" width="8.42578125" customWidth="1"/>
    <col min="7426" max="7427" width="7.85546875" customWidth="1"/>
    <col min="7428" max="7428" width="8" customWidth="1"/>
    <col min="7429" max="7429" width="8.5703125" customWidth="1"/>
    <col min="7430" max="7430" width="8.7109375" customWidth="1"/>
    <col min="7431" max="7432" width="8.140625" customWidth="1"/>
    <col min="7433" max="7433" width="9.5703125" customWidth="1"/>
    <col min="7434" max="7434" width="9.140625" customWidth="1"/>
    <col min="7435" max="7435" width="9.5703125" customWidth="1"/>
    <col min="7436" max="7436" width="12.42578125" customWidth="1"/>
    <col min="7437" max="7437" width="9.5703125" customWidth="1"/>
    <col min="7438" max="7438" width="10" customWidth="1"/>
    <col min="7670" max="7670" width="3.5703125" customWidth="1"/>
    <col min="7671" max="7671" width="11.7109375" customWidth="1"/>
    <col min="7672" max="7672" width="8.5703125" customWidth="1"/>
    <col min="7673" max="7673" width="9.42578125" customWidth="1"/>
    <col min="7674" max="7674" width="8.85546875" customWidth="1"/>
    <col min="7675" max="7675" width="7.85546875" customWidth="1"/>
    <col min="7676" max="7676" width="9.5703125" customWidth="1"/>
    <col min="7677" max="7677" width="8" customWidth="1"/>
    <col min="7678" max="7678" width="8.7109375" customWidth="1"/>
    <col min="7679" max="7679" width="8.5703125" customWidth="1"/>
    <col min="7680" max="7680" width="8.140625" customWidth="1"/>
    <col min="7681" max="7681" width="8.42578125" customWidth="1"/>
    <col min="7682" max="7683" width="7.85546875" customWidth="1"/>
    <col min="7684" max="7684" width="8" customWidth="1"/>
    <col min="7685" max="7685" width="8.5703125" customWidth="1"/>
    <col min="7686" max="7686" width="8.7109375" customWidth="1"/>
    <col min="7687" max="7688" width="8.140625" customWidth="1"/>
    <col min="7689" max="7689" width="9.5703125" customWidth="1"/>
    <col min="7690" max="7690" width="9.140625" customWidth="1"/>
    <col min="7691" max="7691" width="9.5703125" customWidth="1"/>
    <col min="7692" max="7692" width="12.42578125" customWidth="1"/>
    <col min="7693" max="7693" width="9.5703125" customWidth="1"/>
    <col min="7694" max="7694" width="10" customWidth="1"/>
    <col min="7926" max="7926" width="3.5703125" customWidth="1"/>
    <col min="7927" max="7927" width="11.7109375" customWidth="1"/>
    <col min="7928" max="7928" width="8.5703125" customWidth="1"/>
    <col min="7929" max="7929" width="9.42578125" customWidth="1"/>
    <col min="7930" max="7930" width="8.85546875" customWidth="1"/>
    <col min="7931" max="7931" width="7.85546875" customWidth="1"/>
    <col min="7932" max="7932" width="9.5703125" customWidth="1"/>
    <col min="7933" max="7933" width="8" customWidth="1"/>
    <col min="7934" max="7934" width="8.7109375" customWidth="1"/>
    <col min="7935" max="7935" width="8.5703125" customWidth="1"/>
    <col min="7936" max="7936" width="8.140625" customWidth="1"/>
    <col min="7937" max="7937" width="8.42578125" customWidth="1"/>
    <col min="7938" max="7939" width="7.85546875" customWidth="1"/>
    <col min="7940" max="7940" width="8" customWidth="1"/>
    <col min="7941" max="7941" width="8.5703125" customWidth="1"/>
    <col min="7942" max="7942" width="8.7109375" customWidth="1"/>
    <col min="7943" max="7944" width="8.140625" customWidth="1"/>
    <col min="7945" max="7945" width="9.5703125" customWidth="1"/>
    <col min="7946" max="7946" width="9.140625" customWidth="1"/>
    <col min="7947" max="7947" width="9.5703125" customWidth="1"/>
    <col min="7948" max="7948" width="12.42578125" customWidth="1"/>
    <col min="7949" max="7949" width="9.5703125" customWidth="1"/>
    <col min="7950" max="7950" width="10" customWidth="1"/>
    <col min="8182" max="8182" width="3.5703125" customWidth="1"/>
    <col min="8183" max="8183" width="11.7109375" customWidth="1"/>
    <col min="8184" max="8184" width="8.5703125" customWidth="1"/>
    <col min="8185" max="8185" width="9.42578125" customWidth="1"/>
    <col min="8186" max="8186" width="8.85546875" customWidth="1"/>
    <col min="8187" max="8187" width="7.85546875" customWidth="1"/>
    <col min="8188" max="8188" width="9.5703125" customWidth="1"/>
    <col min="8189" max="8189" width="8" customWidth="1"/>
    <col min="8190" max="8190" width="8.7109375" customWidth="1"/>
    <col min="8191" max="8191" width="8.5703125" customWidth="1"/>
    <col min="8192" max="8192" width="8.140625" customWidth="1"/>
    <col min="8193" max="8193" width="8.42578125" customWidth="1"/>
    <col min="8194" max="8195" width="7.85546875" customWidth="1"/>
    <col min="8196" max="8196" width="8" customWidth="1"/>
    <col min="8197" max="8197" width="8.5703125" customWidth="1"/>
    <col min="8198" max="8198" width="8.7109375" customWidth="1"/>
    <col min="8199" max="8200" width="8.140625" customWidth="1"/>
    <col min="8201" max="8201" width="9.5703125" customWidth="1"/>
    <col min="8202" max="8202" width="9.140625" customWidth="1"/>
    <col min="8203" max="8203" width="9.5703125" customWidth="1"/>
    <col min="8204" max="8204" width="12.42578125" customWidth="1"/>
    <col min="8205" max="8205" width="9.5703125" customWidth="1"/>
    <col min="8206" max="8206" width="10" customWidth="1"/>
    <col min="8438" max="8438" width="3.5703125" customWidth="1"/>
    <col min="8439" max="8439" width="11.7109375" customWidth="1"/>
    <col min="8440" max="8440" width="8.5703125" customWidth="1"/>
    <col min="8441" max="8441" width="9.42578125" customWidth="1"/>
    <col min="8442" max="8442" width="8.85546875" customWidth="1"/>
    <col min="8443" max="8443" width="7.85546875" customWidth="1"/>
    <col min="8444" max="8444" width="9.5703125" customWidth="1"/>
    <col min="8445" max="8445" width="8" customWidth="1"/>
    <col min="8446" max="8446" width="8.7109375" customWidth="1"/>
    <col min="8447" max="8447" width="8.5703125" customWidth="1"/>
    <col min="8448" max="8448" width="8.140625" customWidth="1"/>
    <col min="8449" max="8449" width="8.42578125" customWidth="1"/>
    <col min="8450" max="8451" width="7.85546875" customWidth="1"/>
    <col min="8452" max="8452" width="8" customWidth="1"/>
    <col min="8453" max="8453" width="8.5703125" customWidth="1"/>
    <col min="8454" max="8454" width="8.7109375" customWidth="1"/>
    <col min="8455" max="8456" width="8.140625" customWidth="1"/>
    <col min="8457" max="8457" width="9.5703125" customWidth="1"/>
    <col min="8458" max="8458" width="9.140625" customWidth="1"/>
    <col min="8459" max="8459" width="9.5703125" customWidth="1"/>
    <col min="8460" max="8460" width="12.42578125" customWidth="1"/>
    <col min="8461" max="8461" width="9.5703125" customWidth="1"/>
    <col min="8462" max="8462" width="10" customWidth="1"/>
    <col min="8694" max="8694" width="3.5703125" customWidth="1"/>
    <col min="8695" max="8695" width="11.7109375" customWidth="1"/>
    <col min="8696" max="8696" width="8.5703125" customWidth="1"/>
    <col min="8697" max="8697" width="9.42578125" customWidth="1"/>
    <col min="8698" max="8698" width="8.85546875" customWidth="1"/>
    <col min="8699" max="8699" width="7.85546875" customWidth="1"/>
    <col min="8700" max="8700" width="9.5703125" customWidth="1"/>
    <col min="8701" max="8701" width="8" customWidth="1"/>
    <col min="8702" max="8702" width="8.7109375" customWidth="1"/>
    <col min="8703" max="8703" width="8.5703125" customWidth="1"/>
    <col min="8704" max="8704" width="8.140625" customWidth="1"/>
    <col min="8705" max="8705" width="8.42578125" customWidth="1"/>
    <col min="8706" max="8707" width="7.85546875" customWidth="1"/>
    <col min="8708" max="8708" width="8" customWidth="1"/>
    <col min="8709" max="8709" width="8.5703125" customWidth="1"/>
    <col min="8710" max="8710" width="8.7109375" customWidth="1"/>
    <col min="8711" max="8712" width="8.140625" customWidth="1"/>
    <col min="8713" max="8713" width="9.5703125" customWidth="1"/>
    <col min="8714" max="8714" width="9.140625" customWidth="1"/>
    <col min="8715" max="8715" width="9.5703125" customWidth="1"/>
    <col min="8716" max="8716" width="12.42578125" customWidth="1"/>
    <col min="8717" max="8717" width="9.5703125" customWidth="1"/>
    <col min="8718" max="8718" width="10" customWidth="1"/>
    <col min="8950" max="8950" width="3.5703125" customWidth="1"/>
    <col min="8951" max="8951" width="11.7109375" customWidth="1"/>
    <col min="8952" max="8952" width="8.5703125" customWidth="1"/>
    <col min="8953" max="8953" width="9.42578125" customWidth="1"/>
    <col min="8954" max="8954" width="8.85546875" customWidth="1"/>
    <col min="8955" max="8955" width="7.85546875" customWidth="1"/>
    <col min="8956" max="8956" width="9.5703125" customWidth="1"/>
    <col min="8957" max="8957" width="8" customWidth="1"/>
    <col min="8958" max="8958" width="8.7109375" customWidth="1"/>
    <col min="8959" max="8959" width="8.5703125" customWidth="1"/>
    <col min="8960" max="8960" width="8.140625" customWidth="1"/>
    <col min="8961" max="8961" width="8.42578125" customWidth="1"/>
    <col min="8962" max="8963" width="7.85546875" customWidth="1"/>
    <col min="8964" max="8964" width="8" customWidth="1"/>
    <col min="8965" max="8965" width="8.5703125" customWidth="1"/>
    <col min="8966" max="8966" width="8.7109375" customWidth="1"/>
    <col min="8967" max="8968" width="8.140625" customWidth="1"/>
    <col min="8969" max="8969" width="9.5703125" customWidth="1"/>
    <col min="8970" max="8970" width="9.140625" customWidth="1"/>
    <col min="8971" max="8971" width="9.5703125" customWidth="1"/>
    <col min="8972" max="8972" width="12.42578125" customWidth="1"/>
    <col min="8973" max="8973" width="9.5703125" customWidth="1"/>
    <col min="8974" max="8974" width="10" customWidth="1"/>
    <col min="9206" max="9206" width="3.5703125" customWidth="1"/>
    <col min="9207" max="9207" width="11.7109375" customWidth="1"/>
    <col min="9208" max="9208" width="8.5703125" customWidth="1"/>
    <col min="9209" max="9209" width="9.42578125" customWidth="1"/>
    <col min="9210" max="9210" width="8.85546875" customWidth="1"/>
    <col min="9211" max="9211" width="7.85546875" customWidth="1"/>
    <col min="9212" max="9212" width="9.5703125" customWidth="1"/>
    <col min="9213" max="9213" width="8" customWidth="1"/>
    <col min="9214" max="9214" width="8.7109375" customWidth="1"/>
    <col min="9215" max="9215" width="8.5703125" customWidth="1"/>
    <col min="9216" max="9216" width="8.140625" customWidth="1"/>
    <col min="9217" max="9217" width="8.42578125" customWidth="1"/>
    <col min="9218" max="9219" width="7.85546875" customWidth="1"/>
    <col min="9220" max="9220" width="8" customWidth="1"/>
    <col min="9221" max="9221" width="8.5703125" customWidth="1"/>
    <col min="9222" max="9222" width="8.7109375" customWidth="1"/>
    <col min="9223" max="9224" width="8.140625" customWidth="1"/>
    <col min="9225" max="9225" width="9.5703125" customWidth="1"/>
    <col min="9226" max="9226" width="9.140625" customWidth="1"/>
    <col min="9227" max="9227" width="9.5703125" customWidth="1"/>
    <col min="9228" max="9228" width="12.42578125" customWidth="1"/>
    <col min="9229" max="9229" width="9.5703125" customWidth="1"/>
    <col min="9230" max="9230" width="10" customWidth="1"/>
    <col min="9462" max="9462" width="3.5703125" customWidth="1"/>
    <col min="9463" max="9463" width="11.7109375" customWidth="1"/>
    <col min="9464" max="9464" width="8.5703125" customWidth="1"/>
    <col min="9465" max="9465" width="9.42578125" customWidth="1"/>
    <col min="9466" max="9466" width="8.85546875" customWidth="1"/>
    <col min="9467" max="9467" width="7.85546875" customWidth="1"/>
    <col min="9468" max="9468" width="9.5703125" customWidth="1"/>
    <col min="9469" max="9469" width="8" customWidth="1"/>
    <col min="9470" max="9470" width="8.7109375" customWidth="1"/>
    <col min="9471" max="9471" width="8.5703125" customWidth="1"/>
    <col min="9472" max="9472" width="8.140625" customWidth="1"/>
    <col min="9473" max="9473" width="8.42578125" customWidth="1"/>
    <col min="9474" max="9475" width="7.85546875" customWidth="1"/>
    <col min="9476" max="9476" width="8" customWidth="1"/>
    <col min="9477" max="9477" width="8.5703125" customWidth="1"/>
    <col min="9478" max="9478" width="8.7109375" customWidth="1"/>
    <col min="9479" max="9480" width="8.140625" customWidth="1"/>
    <col min="9481" max="9481" width="9.5703125" customWidth="1"/>
    <col min="9482" max="9482" width="9.140625" customWidth="1"/>
    <col min="9483" max="9483" width="9.5703125" customWidth="1"/>
    <col min="9484" max="9484" width="12.42578125" customWidth="1"/>
    <col min="9485" max="9485" width="9.5703125" customWidth="1"/>
    <col min="9486" max="9486" width="10" customWidth="1"/>
    <col min="9718" max="9718" width="3.5703125" customWidth="1"/>
    <col min="9719" max="9719" width="11.7109375" customWidth="1"/>
    <col min="9720" max="9720" width="8.5703125" customWidth="1"/>
    <col min="9721" max="9721" width="9.42578125" customWidth="1"/>
    <col min="9722" max="9722" width="8.85546875" customWidth="1"/>
    <col min="9723" max="9723" width="7.85546875" customWidth="1"/>
    <col min="9724" max="9724" width="9.5703125" customWidth="1"/>
    <col min="9725" max="9725" width="8" customWidth="1"/>
    <col min="9726" max="9726" width="8.7109375" customWidth="1"/>
    <col min="9727" max="9727" width="8.5703125" customWidth="1"/>
    <col min="9728" max="9728" width="8.140625" customWidth="1"/>
    <col min="9729" max="9729" width="8.42578125" customWidth="1"/>
    <col min="9730" max="9731" width="7.85546875" customWidth="1"/>
    <col min="9732" max="9732" width="8" customWidth="1"/>
    <col min="9733" max="9733" width="8.5703125" customWidth="1"/>
    <col min="9734" max="9734" width="8.7109375" customWidth="1"/>
    <col min="9735" max="9736" width="8.140625" customWidth="1"/>
    <col min="9737" max="9737" width="9.5703125" customWidth="1"/>
    <col min="9738" max="9738" width="9.140625" customWidth="1"/>
    <col min="9739" max="9739" width="9.5703125" customWidth="1"/>
    <col min="9740" max="9740" width="12.42578125" customWidth="1"/>
    <col min="9741" max="9741" width="9.5703125" customWidth="1"/>
    <col min="9742" max="9742" width="10" customWidth="1"/>
    <col min="9974" max="9974" width="3.5703125" customWidth="1"/>
    <col min="9975" max="9975" width="11.7109375" customWidth="1"/>
    <col min="9976" max="9976" width="8.5703125" customWidth="1"/>
    <col min="9977" max="9977" width="9.42578125" customWidth="1"/>
    <col min="9978" max="9978" width="8.85546875" customWidth="1"/>
    <col min="9979" max="9979" width="7.85546875" customWidth="1"/>
    <col min="9980" max="9980" width="9.5703125" customWidth="1"/>
    <col min="9981" max="9981" width="8" customWidth="1"/>
    <col min="9982" max="9982" width="8.7109375" customWidth="1"/>
    <col min="9983" max="9983" width="8.5703125" customWidth="1"/>
    <col min="9984" max="9984" width="8.140625" customWidth="1"/>
    <col min="9985" max="9985" width="8.42578125" customWidth="1"/>
    <col min="9986" max="9987" width="7.85546875" customWidth="1"/>
    <col min="9988" max="9988" width="8" customWidth="1"/>
    <col min="9989" max="9989" width="8.5703125" customWidth="1"/>
    <col min="9990" max="9990" width="8.7109375" customWidth="1"/>
    <col min="9991" max="9992" width="8.140625" customWidth="1"/>
    <col min="9993" max="9993" width="9.5703125" customWidth="1"/>
    <col min="9994" max="9994" width="9.140625" customWidth="1"/>
    <col min="9995" max="9995" width="9.5703125" customWidth="1"/>
    <col min="9996" max="9996" width="12.42578125" customWidth="1"/>
    <col min="9997" max="9997" width="9.5703125" customWidth="1"/>
    <col min="9998" max="9998" width="10" customWidth="1"/>
    <col min="10230" max="10230" width="3.5703125" customWidth="1"/>
    <col min="10231" max="10231" width="11.7109375" customWidth="1"/>
    <col min="10232" max="10232" width="8.5703125" customWidth="1"/>
    <col min="10233" max="10233" width="9.42578125" customWidth="1"/>
    <col min="10234" max="10234" width="8.85546875" customWidth="1"/>
    <col min="10235" max="10235" width="7.85546875" customWidth="1"/>
    <col min="10236" max="10236" width="9.5703125" customWidth="1"/>
    <col min="10237" max="10237" width="8" customWidth="1"/>
    <col min="10238" max="10238" width="8.7109375" customWidth="1"/>
    <col min="10239" max="10239" width="8.5703125" customWidth="1"/>
    <col min="10240" max="10240" width="8.140625" customWidth="1"/>
    <col min="10241" max="10241" width="8.42578125" customWidth="1"/>
    <col min="10242" max="10243" width="7.85546875" customWidth="1"/>
    <col min="10244" max="10244" width="8" customWidth="1"/>
    <col min="10245" max="10245" width="8.5703125" customWidth="1"/>
    <col min="10246" max="10246" width="8.7109375" customWidth="1"/>
    <col min="10247" max="10248" width="8.140625" customWidth="1"/>
    <col min="10249" max="10249" width="9.5703125" customWidth="1"/>
    <col min="10250" max="10250" width="9.140625" customWidth="1"/>
    <col min="10251" max="10251" width="9.5703125" customWidth="1"/>
    <col min="10252" max="10252" width="12.42578125" customWidth="1"/>
    <col min="10253" max="10253" width="9.5703125" customWidth="1"/>
    <col min="10254" max="10254" width="10" customWidth="1"/>
    <col min="10486" max="10486" width="3.5703125" customWidth="1"/>
    <col min="10487" max="10487" width="11.7109375" customWidth="1"/>
    <col min="10488" max="10488" width="8.5703125" customWidth="1"/>
    <col min="10489" max="10489" width="9.42578125" customWidth="1"/>
    <col min="10490" max="10490" width="8.85546875" customWidth="1"/>
    <col min="10491" max="10491" width="7.85546875" customWidth="1"/>
    <col min="10492" max="10492" width="9.5703125" customWidth="1"/>
    <col min="10493" max="10493" width="8" customWidth="1"/>
    <col min="10494" max="10494" width="8.7109375" customWidth="1"/>
    <col min="10495" max="10495" width="8.5703125" customWidth="1"/>
    <col min="10496" max="10496" width="8.140625" customWidth="1"/>
    <col min="10497" max="10497" width="8.42578125" customWidth="1"/>
    <col min="10498" max="10499" width="7.85546875" customWidth="1"/>
    <col min="10500" max="10500" width="8" customWidth="1"/>
    <col min="10501" max="10501" width="8.5703125" customWidth="1"/>
    <col min="10502" max="10502" width="8.7109375" customWidth="1"/>
    <col min="10503" max="10504" width="8.140625" customWidth="1"/>
    <col min="10505" max="10505" width="9.5703125" customWidth="1"/>
    <col min="10506" max="10506" width="9.140625" customWidth="1"/>
    <col min="10507" max="10507" width="9.5703125" customWidth="1"/>
    <col min="10508" max="10508" width="12.42578125" customWidth="1"/>
    <col min="10509" max="10509" width="9.5703125" customWidth="1"/>
    <col min="10510" max="10510" width="10" customWidth="1"/>
    <col min="10742" max="10742" width="3.5703125" customWidth="1"/>
    <col min="10743" max="10743" width="11.7109375" customWidth="1"/>
    <col min="10744" max="10744" width="8.5703125" customWidth="1"/>
    <col min="10745" max="10745" width="9.42578125" customWidth="1"/>
    <col min="10746" max="10746" width="8.85546875" customWidth="1"/>
    <col min="10747" max="10747" width="7.85546875" customWidth="1"/>
    <col min="10748" max="10748" width="9.5703125" customWidth="1"/>
    <col min="10749" max="10749" width="8" customWidth="1"/>
    <col min="10750" max="10750" width="8.7109375" customWidth="1"/>
    <col min="10751" max="10751" width="8.5703125" customWidth="1"/>
    <col min="10752" max="10752" width="8.140625" customWidth="1"/>
    <col min="10753" max="10753" width="8.42578125" customWidth="1"/>
    <col min="10754" max="10755" width="7.85546875" customWidth="1"/>
    <col min="10756" max="10756" width="8" customWidth="1"/>
    <col min="10757" max="10757" width="8.5703125" customWidth="1"/>
    <col min="10758" max="10758" width="8.7109375" customWidth="1"/>
    <col min="10759" max="10760" width="8.140625" customWidth="1"/>
    <col min="10761" max="10761" width="9.5703125" customWidth="1"/>
    <col min="10762" max="10762" width="9.140625" customWidth="1"/>
    <col min="10763" max="10763" width="9.5703125" customWidth="1"/>
    <col min="10764" max="10764" width="12.42578125" customWidth="1"/>
    <col min="10765" max="10765" width="9.5703125" customWidth="1"/>
    <col min="10766" max="10766" width="10" customWidth="1"/>
    <col min="10998" max="10998" width="3.5703125" customWidth="1"/>
    <col min="10999" max="10999" width="11.7109375" customWidth="1"/>
    <col min="11000" max="11000" width="8.5703125" customWidth="1"/>
    <col min="11001" max="11001" width="9.42578125" customWidth="1"/>
    <col min="11002" max="11002" width="8.85546875" customWidth="1"/>
    <col min="11003" max="11003" width="7.85546875" customWidth="1"/>
    <col min="11004" max="11004" width="9.5703125" customWidth="1"/>
    <col min="11005" max="11005" width="8" customWidth="1"/>
    <col min="11006" max="11006" width="8.7109375" customWidth="1"/>
    <col min="11007" max="11007" width="8.5703125" customWidth="1"/>
    <col min="11008" max="11008" width="8.140625" customWidth="1"/>
    <col min="11009" max="11009" width="8.42578125" customWidth="1"/>
    <col min="11010" max="11011" width="7.85546875" customWidth="1"/>
    <col min="11012" max="11012" width="8" customWidth="1"/>
    <col min="11013" max="11013" width="8.5703125" customWidth="1"/>
    <col min="11014" max="11014" width="8.7109375" customWidth="1"/>
    <col min="11015" max="11016" width="8.140625" customWidth="1"/>
    <col min="11017" max="11017" width="9.5703125" customWidth="1"/>
    <col min="11018" max="11018" width="9.140625" customWidth="1"/>
    <col min="11019" max="11019" width="9.5703125" customWidth="1"/>
    <col min="11020" max="11020" width="12.42578125" customWidth="1"/>
    <col min="11021" max="11021" width="9.5703125" customWidth="1"/>
    <col min="11022" max="11022" width="10" customWidth="1"/>
    <col min="11254" max="11254" width="3.5703125" customWidth="1"/>
    <col min="11255" max="11255" width="11.7109375" customWidth="1"/>
    <col min="11256" max="11256" width="8.5703125" customWidth="1"/>
    <col min="11257" max="11257" width="9.42578125" customWidth="1"/>
    <col min="11258" max="11258" width="8.85546875" customWidth="1"/>
    <col min="11259" max="11259" width="7.85546875" customWidth="1"/>
    <col min="11260" max="11260" width="9.5703125" customWidth="1"/>
    <col min="11261" max="11261" width="8" customWidth="1"/>
    <col min="11262" max="11262" width="8.7109375" customWidth="1"/>
    <col min="11263" max="11263" width="8.5703125" customWidth="1"/>
    <col min="11264" max="11264" width="8.140625" customWidth="1"/>
    <col min="11265" max="11265" width="8.42578125" customWidth="1"/>
    <col min="11266" max="11267" width="7.85546875" customWidth="1"/>
    <col min="11268" max="11268" width="8" customWidth="1"/>
    <col min="11269" max="11269" width="8.5703125" customWidth="1"/>
    <col min="11270" max="11270" width="8.7109375" customWidth="1"/>
    <col min="11271" max="11272" width="8.140625" customWidth="1"/>
    <col min="11273" max="11273" width="9.5703125" customWidth="1"/>
    <col min="11274" max="11274" width="9.140625" customWidth="1"/>
    <col min="11275" max="11275" width="9.5703125" customWidth="1"/>
    <col min="11276" max="11276" width="12.42578125" customWidth="1"/>
    <col min="11277" max="11277" width="9.5703125" customWidth="1"/>
    <col min="11278" max="11278" width="10" customWidth="1"/>
    <col min="11510" max="11510" width="3.5703125" customWidth="1"/>
    <col min="11511" max="11511" width="11.7109375" customWidth="1"/>
    <col min="11512" max="11512" width="8.5703125" customWidth="1"/>
    <col min="11513" max="11513" width="9.42578125" customWidth="1"/>
    <col min="11514" max="11514" width="8.85546875" customWidth="1"/>
    <col min="11515" max="11515" width="7.85546875" customWidth="1"/>
    <col min="11516" max="11516" width="9.5703125" customWidth="1"/>
    <col min="11517" max="11517" width="8" customWidth="1"/>
    <col min="11518" max="11518" width="8.7109375" customWidth="1"/>
    <col min="11519" max="11519" width="8.5703125" customWidth="1"/>
    <col min="11520" max="11520" width="8.140625" customWidth="1"/>
    <col min="11521" max="11521" width="8.42578125" customWidth="1"/>
    <col min="11522" max="11523" width="7.85546875" customWidth="1"/>
    <col min="11524" max="11524" width="8" customWidth="1"/>
    <col min="11525" max="11525" width="8.5703125" customWidth="1"/>
    <col min="11526" max="11526" width="8.7109375" customWidth="1"/>
    <col min="11527" max="11528" width="8.140625" customWidth="1"/>
    <col min="11529" max="11529" width="9.5703125" customWidth="1"/>
    <col min="11530" max="11530" width="9.140625" customWidth="1"/>
    <col min="11531" max="11531" width="9.5703125" customWidth="1"/>
    <col min="11532" max="11532" width="12.42578125" customWidth="1"/>
    <col min="11533" max="11533" width="9.5703125" customWidth="1"/>
    <col min="11534" max="11534" width="10" customWidth="1"/>
    <col min="11766" max="11766" width="3.5703125" customWidth="1"/>
    <col min="11767" max="11767" width="11.7109375" customWidth="1"/>
    <col min="11768" max="11768" width="8.5703125" customWidth="1"/>
    <col min="11769" max="11769" width="9.42578125" customWidth="1"/>
    <col min="11770" max="11770" width="8.85546875" customWidth="1"/>
    <col min="11771" max="11771" width="7.85546875" customWidth="1"/>
    <col min="11772" max="11772" width="9.5703125" customWidth="1"/>
    <col min="11773" max="11773" width="8" customWidth="1"/>
    <col min="11774" max="11774" width="8.7109375" customWidth="1"/>
    <col min="11775" max="11775" width="8.5703125" customWidth="1"/>
    <col min="11776" max="11776" width="8.140625" customWidth="1"/>
    <col min="11777" max="11777" width="8.42578125" customWidth="1"/>
    <col min="11778" max="11779" width="7.85546875" customWidth="1"/>
    <col min="11780" max="11780" width="8" customWidth="1"/>
    <col min="11781" max="11781" width="8.5703125" customWidth="1"/>
    <col min="11782" max="11782" width="8.7109375" customWidth="1"/>
    <col min="11783" max="11784" width="8.140625" customWidth="1"/>
    <col min="11785" max="11785" width="9.5703125" customWidth="1"/>
    <col min="11786" max="11786" width="9.140625" customWidth="1"/>
    <col min="11787" max="11787" width="9.5703125" customWidth="1"/>
    <col min="11788" max="11788" width="12.42578125" customWidth="1"/>
    <col min="11789" max="11789" width="9.5703125" customWidth="1"/>
    <col min="11790" max="11790" width="10" customWidth="1"/>
    <col min="12022" max="12022" width="3.5703125" customWidth="1"/>
    <col min="12023" max="12023" width="11.7109375" customWidth="1"/>
    <col min="12024" max="12024" width="8.5703125" customWidth="1"/>
    <col min="12025" max="12025" width="9.42578125" customWidth="1"/>
    <col min="12026" max="12026" width="8.85546875" customWidth="1"/>
    <col min="12027" max="12027" width="7.85546875" customWidth="1"/>
    <col min="12028" max="12028" width="9.5703125" customWidth="1"/>
    <col min="12029" max="12029" width="8" customWidth="1"/>
    <col min="12030" max="12030" width="8.7109375" customWidth="1"/>
    <col min="12031" max="12031" width="8.5703125" customWidth="1"/>
    <col min="12032" max="12032" width="8.140625" customWidth="1"/>
    <col min="12033" max="12033" width="8.42578125" customWidth="1"/>
    <col min="12034" max="12035" width="7.85546875" customWidth="1"/>
    <col min="12036" max="12036" width="8" customWidth="1"/>
    <col min="12037" max="12037" width="8.5703125" customWidth="1"/>
    <col min="12038" max="12038" width="8.7109375" customWidth="1"/>
    <col min="12039" max="12040" width="8.140625" customWidth="1"/>
    <col min="12041" max="12041" width="9.5703125" customWidth="1"/>
    <col min="12042" max="12042" width="9.140625" customWidth="1"/>
    <col min="12043" max="12043" width="9.5703125" customWidth="1"/>
    <col min="12044" max="12044" width="12.42578125" customWidth="1"/>
    <col min="12045" max="12045" width="9.5703125" customWidth="1"/>
    <col min="12046" max="12046" width="10" customWidth="1"/>
    <col min="12278" max="12278" width="3.5703125" customWidth="1"/>
    <col min="12279" max="12279" width="11.7109375" customWidth="1"/>
    <col min="12280" max="12280" width="8.5703125" customWidth="1"/>
    <col min="12281" max="12281" width="9.42578125" customWidth="1"/>
    <col min="12282" max="12282" width="8.85546875" customWidth="1"/>
    <col min="12283" max="12283" width="7.85546875" customWidth="1"/>
    <col min="12284" max="12284" width="9.5703125" customWidth="1"/>
    <col min="12285" max="12285" width="8" customWidth="1"/>
    <col min="12286" max="12286" width="8.7109375" customWidth="1"/>
    <col min="12287" max="12287" width="8.5703125" customWidth="1"/>
    <col min="12288" max="12288" width="8.140625" customWidth="1"/>
    <col min="12289" max="12289" width="8.42578125" customWidth="1"/>
    <col min="12290" max="12291" width="7.85546875" customWidth="1"/>
    <col min="12292" max="12292" width="8" customWidth="1"/>
    <col min="12293" max="12293" width="8.5703125" customWidth="1"/>
    <col min="12294" max="12294" width="8.7109375" customWidth="1"/>
    <col min="12295" max="12296" width="8.140625" customWidth="1"/>
    <col min="12297" max="12297" width="9.5703125" customWidth="1"/>
    <col min="12298" max="12298" width="9.140625" customWidth="1"/>
    <col min="12299" max="12299" width="9.5703125" customWidth="1"/>
    <col min="12300" max="12300" width="12.42578125" customWidth="1"/>
    <col min="12301" max="12301" width="9.5703125" customWidth="1"/>
    <col min="12302" max="12302" width="10" customWidth="1"/>
    <col min="12534" max="12534" width="3.5703125" customWidth="1"/>
    <col min="12535" max="12535" width="11.7109375" customWidth="1"/>
    <col min="12536" max="12536" width="8.5703125" customWidth="1"/>
    <col min="12537" max="12537" width="9.42578125" customWidth="1"/>
    <col min="12538" max="12538" width="8.85546875" customWidth="1"/>
    <col min="12539" max="12539" width="7.85546875" customWidth="1"/>
    <col min="12540" max="12540" width="9.5703125" customWidth="1"/>
    <col min="12541" max="12541" width="8" customWidth="1"/>
    <col min="12542" max="12542" width="8.7109375" customWidth="1"/>
    <col min="12543" max="12543" width="8.5703125" customWidth="1"/>
    <col min="12544" max="12544" width="8.140625" customWidth="1"/>
    <col min="12545" max="12545" width="8.42578125" customWidth="1"/>
    <col min="12546" max="12547" width="7.85546875" customWidth="1"/>
    <col min="12548" max="12548" width="8" customWidth="1"/>
    <col min="12549" max="12549" width="8.5703125" customWidth="1"/>
    <col min="12550" max="12550" width="8.7109375" customWidth="1"/>
    <col min="12551" max="12552" width="8.140625" customWidth="1"/>
    <col min="12553" max="12553" width="9.5703125" customWidth="1"/>
    <col min="12554" max="12554" width="9.140625" customWidth="1"/>
    <col min="12555" max="12555" width="9.5703125" customWidth="1"/>
    <col min="12556" max="12556" width="12.42578125" customWidth="1"/>
    <col min="12557" max="12557" width="9.5703125" customWidth="1"/>
    <col min="12558" max="12558" width="10" customWidth="1"/>
    <col min="12790" max="12790" width="3.5703125" customWidth="1"/>
    <col min="12791" max="12791" width="11.7109375" customWidth="1"/>
    <col min="12792" max="12792" width="8.5703125" customWidth="1"/>
    <col min="12793" max="12793" width="9.42578125" customWidth="1"/>
    <col min="12794" max="12794" width="8.85546875" customWidth="1"/>
    <col min="12795" max="12795" width="7.85546875" customWidth="1"/>
    <col min="12796" max="12796" width="9.5703125" customWidth="1"/>
    <col min="12797" max="12797" width="8" customWidth="1"/>
    <col min="12798" max="12798" width="8.7109375" customWidth="1"/>
    <col min="12799" max="12799" width="8.5703125" customWidth="1"/>
    <col min="12800" max="12800" width="8.140625" customWidth="1"/>
    <col min="12801" max="12801" width="8.42578125" customWidth="1"/>
    <col min="12802" max="12803" width="7.85546875" customWidth="1"/>
    <col min="12804" max="12804" width="8" customWidth="1"/>
    <col min="12805" max="12805" width="8.5703125" customWidth="1"/>
    <col min="12806" max="12806" width="8.7109375" customWidth="1"/>
    <col min="12807" max="12808" width="8.140625" customWidth="1"/>
    <col min="12809" max="12809" width="9.5703125" customWidth="1"/>
    <col min="12810" max="12810" width="9.140625" customWidth="1"/>
    <col min="12811" max="12811" width="9.5703125" customWidth="1"/>
    <col min="12812" max="12812" width="12.42578125" customWidth="1"/>
    <col min="12813" max="12813" width="9.5703125" customWidth="1"/>
    <col min="12814" max="12814" width="10" customWidth="1"/>
    <col min="13046" max="13046" width="3.5703125" customWidth="1"/>
    <col min="13047" max="13047" width="11.7109375" customWidth="1"/>
    <col min="13048" max="13048" width="8.5703125" customWidth="1"/>
    <col min="13049" max="13049" width="9.42578125" customWidth="1"/>
    <col min="13050" max="13050" width="8.85546875" customWidth="1"/>
    <col min="13051" max="13051" width="7.85546875" customWidth="1"/>
    <col min="13052" max="13052" width="9.5703125" customWidth="1"/>
    <col min="13053" max="13053" width="8" customWidth="1"/>
    <col min="13054" max="13054" width="8.7109375" customWidth="1"/>
    <col min="13055" max="13055" width="8.5703125" customWidth="1"/>
    <col min="13056" max="13056" width="8.140625" customWidth="1"/>
    <col min="13057" max="13057" width="8.42578125" customWidth="1"/>
    <col min="13058" max="13059" width="7.85546875" customWidth="1"/>
    <col min="13060" max="13060" width="8" customWidth="1"/>
    <col min="13061" max="13061" width="8.5703125" customWidth="1"/>
    <col min="13062" max="13062" width="8.7109375" customWidth="1"/>
    <col min="13063" max="13064" width="8.140625" customWidth="1"/>
    <col min="13065" max="13065" width="9.5703125" customWidth="1"/>
    <col min="13066" max="13066" width="9.140625" customWidth="1"/>
    <col min="13067" max="13067" width="9.5703125" customWidth="1"/>
    <col min="13068" max="13068" width="12.42578125" customWidth="1"/>
    <col min="13069" max="13069" width="9.5703125" customWidth="1"/>
    <col min="13070" max="13070" width="10" customWidth="1"/>
    <col min="13302" max="13302" width="3.5703125" customWidth="1"/>
    <col min="13303" max="13303" width="11.7109375" customWidth="1"/>
    <col min="13304" max="13304" width="8.5703125" customWidth="1"/>
    <col min="13305" max="13305" width="9.42578125" customWidth="1"/>
    <col min="13306" max="13306" width="8.85546875" customWidth="1"/>
    <col min="13307" max="13307" width="7.85546875" customWidth="1"/>
    <col min="13308" max="13308" width="9.5703125" customWidth="1"/>
    <col min="13309" max="13309" width="8" customWidth="1"/>
    <col min="13310" max="13310" width="8.7109375" customWidth="1"/>
    <col min="13311" max="13311" width="8.5703125" customWidth="1"/>
    <col min="13312" max="13312" width="8.140625" customWidth="1"/>
    <col min="13313" max="13313" width="8.42578125" customWidth="1"/>
    <col min="13314" max="13315" width="7.85546875" customWidth="1"/>
    <col min="13316" max="13316" width="8" customWidth="1"/>
    <col min="13317" max="13317" width="8.5703125" customWidth="1"/>
    <col min="13318" max="13318" width="8.7109375" customWidth="1"/>
    <col min="13319" max="13320" width="8.140625" customWidth="1"/>
    <col min="13321" max="13321" width="9.5703125" customWidth="1"/>
    <col min="13322" max="13322" width="9.140625" customWidth="1"/>
    <col min="13323" max="13323" width="9.5703125" customWidth="1"/>
    <col min="13324" max="13324" width="12.42578125" customWidth="1"/>
    <col min="13325" max="13325" width="9.5703125" customWidth="1"/>
    <col min="13326" max="13326" width="10" customWidth="1"/>
    <col min="13558" max="13558" width="3.5703125" customWidth="1"/>
    <col min="13559" max="13559" width="11.7109375" customWidth="1"/>
    <col min="13560" max="13560" width="8.5703125" customWidth="1"/>
    <col min="13561" max="13561" width="9.42578125" customWidth="1"/>
    <col min="13562" max="13562" width="8.85546875" customWidth="1"/>
    <col min="13563" max="13563" width="7.85546875" customWidth="1"/>
    <col min="13564" max="13564" width="9.5703125" customWidth="1"/>
    <col min="13565" max="13565" width="8" customWidth="1"/>
    <col min="13566" max="13566" width="8.7109375" customWidth="1"/>
    <col min="13567" max="13567" width="8.5703125" customWidth="1"/>
    <col min="13568" max="13568" width="8.140625" customWidth="1"/>
    <col min="13569" max="13569" width="8.42578125" customWidth="1"/>
    <col min="13570" max="13571" width="7.85546875" customWidth="1"/>
    <col min="13572" max="13572" width="8" customWidth="1"/>
    <col min="13573" max="13573" width="8.5703125" customWidth="1"/>
    <col min="13574" max="13574" width="8.7109375" customWidth="1"/>
    <col min="13575" max="13576" width="8.140625" customWidth="1"/>
    <col min="13577" max="13577" width="9.5703125" customWidth="1"/>
    <col min="13578" max="13578" width="9.140625" customWidth="1"/>
    <col min="13579" max="13579" width="9.5703125" customWidth="1"/>
    <col min="13580" max="13580" width="12.42578125" customWidth="1"/>
    <col min="13581" max="13581" width="9.5703125" customWidth="1"/>
    <col min="13582" max="13582" width="10" customWidth="1"/>
    <col min="13814" max="13814" width="3.5703125" customWidth="1"/>
    <col min="13815" max="13815" width="11.7109375" customWidth="1"/>
    <col min="13816" max="13816" width="8.5703125" customWidth="1"/>
    <col min="13817" max="13817" width="9.42578125" customWidth="1"/>
    <col min="13818" max="13818" width="8.85546875" customWidth="1"/>
    <col min="13819" max="13819" width="7.85546875" customWidth="1"/>
    <col min="13820" max="13820" width="9.5703125" customWidth="1"/>
    <col min="13821" max="13821" width="8" customWidth="1"/>
    <col min="13822" max="13822" width="8.7109375" customWidth="1"/>
    <col min="13823" max="13823" width="8.5703125" customWidth="1"/>
    <col min="13824" max="13824" width="8.140625" customWidth="1"/>
    <col min="13825" max="13825" width="8.42578125" customWidth="1"/>
    <col min="13826" max="13827" width="7.85546875" customWidth="1"/>
    <col min="13828" max="13828" width="8" customWidth="1"/>
    <col min="13829" max="13829" width="8.5703125" customWidth="1"/>
    <col min="13830" max="13830" width="8.7109375" customWidth="1"/>
    <col min="13831" max="13832" width="8.140625" customWidth="1"/>
    <col min="13833" max="13833" width="9.5703125" customWidth="1"/>
    <col min="13834" max="13834" width="9.140625" customWidth="1"/>
    <col min="13835" max="13835" width="9.5703125" customWidth="1"/>
    <col min="13836" max="13836" width="12.42578125" customWidth="1"/>
    <col min="13837" max="13837" width="9.5703125" customWidth="1"/>
    <col min="13838" max="13838" width="10" customWidth="1"/>
    <col min="14070" max="14070" width="3.5703125" customWidth="1"/>
    <col min="14071" max="14071" width="11.7109375" customWidth="1"/>
    <col min="14072" max="14072" width="8.5703125" customWidth="1"/>
    <col min="14073" max="14073" width="9.42578125" customWidth="1"/>
    <col min="14074" max="14074" width="8.85546875" customWidth="1"/>
    <col min="14075" max="14075" width="7.85546875" customWidth="1"/>
    <col min="14076" max="14076" width="9.5703125" customWidth="1"/>
    <col min="14077" max="14077" width="8" customWidth="1"/>
    <col min="14078" max="14078" width="8.7109375" customWidth="1"/>
    <col min="14079" max="14079" width="8.5703125" customWidth="1"/>
    <col min="14080" max="14080" width="8.140625" customWidth="1"/>
    <col min="14081" max="14081" width="8.42578125" customWidth="1"/>
    <col min="14082" max="14083" width="7.85546875" customWidth="1"/>
    <col min="14084" max="14084" width="8" customWidth="1"/>
    <col min="14085" max="14085" width="8.5703125" customWidth="1"/>
    <col min="14086" max="14086" width="8.7109375" customWidth="1"/>
    <col min="14087" max="14088" width="8.140625" customWidth="1"/>
    <col min="14089" max="14089" width="9.5703125" customWidth="1"/>
    <col min="14090" max="14090" width="9.140625" customWidth="1"/>
    <col min="14091" max="14091" width="9.5703125" customWidth="1"/>
    <col min="14092" max="14092" width="12.42578125" customWidth="1"/>
    <col min="14093" max="14093" width="9.5703125" customWidth="1"/>
    <col min="14094" max="14094" width="10" customWidth="1"/>
    <col min="14326" max="14326" width="3.5703125" customWidth="1"/>
    <col min="14327" max="14327" width="11.7109375" customWidth="1"/>
    <col min="14328" max="14328" width="8.5703125" customWidth="1"/>
    <col min="14329" max="14329" width="9.42578125" customWidth="1"/>
    <col min="14330" max="14330" width="8.85546875" customWidth="1"/>
    <col min="14331" max="14331" width="7.85546875" customWidth="1"/>
    <col min="14332" max="14332" width="9.5703125" customWidth="1"/>
    <col min="14333" max="14333" width="8" customWidth="1"/>
    <col min="14334" max="14334" width="8.7109375" customWidth="1"/>
    <col min="14335" max="14335" width="8.5703125" customWidth="1"/>
    <col min="14336" max="14336" width="8.140625" customWidth="1"/>
    <col min="14337" max="14337" width="8.42578125" customWidth="1"/>
    <col min="14338" max="14339" width="7.85546875" customWidth="1"/>
    <col min="14340" max="14340" width="8" customWidth="1"/>
    <col min="14341" max="14341" width="8.5703125" customWidth="1"/>
    <col min="14342" max="14342" width="8.7109375" customWidth="1"/>
    <col min="14343" max="14344" width="8.140625" customWidth="1"/>
    <col min="14345" max="14345" width="9.5703125" customWidth="1"/>
    <col min="14346" max="14346" width="9.140625" customWidth="1"/>
    <col min="14347" max="14347" width="9.5703125" customWidth="1"/>
    <col min="14348" max="14348" width="12.42578125" customWidth="1"/>
    <col min="14349" max="14349" width="9.5703125" customWidth="1"/>
    <col min="14350" max="14350" width="10" customWidth="1"/>
    <col min="14582" max="14582" width="3.5703125" customWidth="1"/>
    <col min="14583" max="14583" width="11.7109375" customWidth="1"/>
    <col min="14584" max="14584" width="8.5703125" customWidth="1"/>
    <col min="14585" max="14585" width="9.42578125" customWidth="1"/>
    <col min="14586" max="14586" width="8.85546875" customWidth="1"/>
    <col min="14587" max="14587" width="7.85546875" customWidth="1"/>
    <col min="14588" max="14588" width="9.5703125" customWidth="1"/>
    <col min="14589" max="14589" width="8" customWidth="1"/>
    <col min="14590" max="14590" width="8.7109375" customWidth="1"/>
    <col min="14591" max="14591" width="8.5703125" customWidth="1"/>
    <col min="14592" max="14592" width="8.140625" customWidth="1"/>
    <col min="14593" max="14593" width="8.42578125" customWidth="1"/>
    <col min="14594" max="14595" width="7.85546875" customWidth="1"/>
    <col min="14596" max="14596" width="8" customWidth="1"/>
    <col min="14597" max="14597" width="8.5703125" customWidth="1"/>
    <col min="14598" max="14598" width="8.7109375" customWidth="1"/>
    <col min="14599" max="14600" width="8.140625" customWidth="1"/>
    <col min="14601" max="14601" width="9.5703125" customWidth="1"/>
    <col min="14602" max="14602" width="9.140625" customWidth="1"/>
    <col min="14603" max="14603" width="9.5703125" customWidth="1"/>
    <col min="14604" max="14604" width="12.42578125" customWidth="1"/>
    <col min="14605" max="14605" width="9.5703125" customWidth="1"/>
    <col min="14606" max="14606" width="10" customWidth="1"/>
    <col min="14838" max="14838" width="3.5703125" customWidth="1"/>
    <col min="14839" max="14839" width="11.7109375" customWidth="1"/>
    <col min="14840" max="14840" width="8.5703125" customWidth="1"/>
    <col min="14841" max="14841" width="9.42578125" customWidth="1"/>
    <col min="14842" max="14842" width="8.85546875" customWidth="1"/>
    <col min="14843" max="14843" width="7.85546875" customWidth="1"/>
    <col min="14844" max="14844" width="9.5703125" customWidth="1"/>
    <col min="14845" max="14845" width="8" customWidth="1"/>
    <col min="14846" max="14846" width="8.7109375" customWidth="1"/>
    <col min="14847" max="14847" width="8.5703125" customWidth="1"/>
    <col min="14848" max="14848" width="8.140625" customWidth="1"/>
    <col min="14849" max="14849" width="8.42578125" customWidth="1"/>
    <col min="14850" max="14851" width="7.85546875" customWidth="1"/>
    <col min="14852" max="14852" width="8" customWidth="1"/>
    <col min="14853" max="14853" width="8.5703125" customWidth="1"/>
    <col min="14854" max="14854" width="8.7109375" customWidth="1"/>
    <col min="14855" max="14856" width="8.140625" customWidth="1"/>
    <col min="14857" max="14857" width="9.5703125" customWidth="1"/>
    <col min="14858" max="14858" width="9.140625" customWidth="1"/>
    <col min="14859" max="14859" width="9.5703125" customWidth="1"/>
    <col min="14860" max="14860" width="12.42578125" customWidth="1"/>
    <col min="14861" max="14861" width="9.5703125" customWidth="1"/>
    <col min="14862" max="14862" width="10" customWidth="1"/>
    <col min="15094" max="15094" width="3.5703125" customWidth="1"/>
    <col min="15095" max="15095" width="11.7109375" customWidth="1"/>
    <col min="15096" max="15096" width="8.5703125" customWidth="1"/>
    <col min="15097" max="15097" width="9.42578125" customWidth="1"/>
    <col min="15098" max="15098" width="8.85546875" customWidth="1"/>
    <col min="15099" max="15099" width="7.85546875" customWidth="1"/>
    <col min="15100" max="15100" width="9.5703125" customWidth="1"/>
    <col min="15101" max="15101" width="8" customWidth="1"/>
    <col min="15102" max="15102" width="8.7109375" customWidth="1"/>
    <col min="15103" max="15103" width="8.5703125" customWidth="1"/>
    <col min="15104" max="15104" width="8.140625" customWidth="1"/>
    <col min="15105" max="15105" width="8.42578125" customWidth="1"/>
    <col min="15106" max="15107" width="7.85546875" customWidth="1"/>
    <col min="15108" max="15108" width="8" customWidth="1"/>
    <col min="15109" max="15109" width="8.5703125" customWidth="1"/>
    <col min="15110" max="15110" width="8.7109375" customWidth="1"/>
    <col min="15111" max="15112" width="8.140625" customWidth="1"/>
    <col min="15113" max="15113" width="9.5703125" customWidth="1"/>
    <col min="15114" max="15114" width="9.140625" customWidth="1"/>
    <col min="15115" max="15115" width="9.5703125" customWidth="1"/>
    <col min="15116" max="15116" width="12.42578125" customWidth="1"/>
    <col min="15117" max="15117" width="9.5703125" customWidth="1"/>
    <col min="15118" max="15118" width="10" customWidth="1"/>
    <col min="15350" max="15350" width="3.5703125" customWidth="1"/>
    <col min="15351" max="15351" width="11.7109375" customWidth="1"/>
    <col min="15352" max="15352" width="8.5703125" customWidth="1"/>
    <col min="15353" max="15353" width="9.42578125" customWidth="1"/>
    <col min="15354" max="15354" width="8.85546875" customWidth="1"/>
    <col min="15355" max="15355" width="7.85546875" customWidth="1"/>
    <col min="15356" max="15356" width="9.5703125" customWidth="1"/>
    <col min="15357" max="15357" width="8" customWidth="1"/>
    <col min="15358" max="15358" width="8.7109375" customWidth="1"/>
    <col min="15359" max="15359" width="8.5703125" customWidth="1"/>
    <col min="15360" max="15360" width="8.140625" customWidth="1"/>
    <col min="15361" max="15361" width="8.42578125" customWidth="1"/>
    <col min="15362" max="15363" width="7.85546875" customWidth="1"/>
    <col min="15364" max="15364" width="8" customWidth="1"/>
    <col min="15365" max="15365" width="8.5703125" customWidth="1"/>
    <col min="15366" max="15366" width="8.7109375" customWidth="1"/>
    <col min="15367" max="15368" width="8.140625" customWidth="1"/>
    <col min="15369" max="15369" width="9.5703125" customWidth="1"/>
    <col min="15370" max="15370" width="9.140625" customWidth="1"/>
    <col min="15371" max="15371" width="9.5703125" customWidth="1"/>
    <col min="15372" max="15372" width="12.42578125" customWidth="1"/>
    <col min="15373" max="15373" width="9.5703125" customWidth="1"/>
    <col min="15374" max="15374" width="10" customWidth="1"/>
    <col min="15606" max="15606" width="3.5703125" customWidth="1"/>
    <col min="15607" max="15607" width="11.7109375" customWidth="1"/>
    <col min="15608" max="15608" width="8.5703125" customWidth="1"/>
    <col min="15609" max="15609" width="9.42578125" customWidth="1"/>
    <col min="15610" max="15610" width="8.85546875" customWidth="1"/>
    <col min="15611" max="15611" width="7.85546875" customWidth="1"/>
    <col min="15612" max="15612" width="9.5703125" customWidth="1"/>
    <col min="15613" max="15613" width="8" customWidth="1"/>
    <col min="15614" max="15614" width="8.7109375" customWidth="1"/>
    <col min="15615" max="15615" width="8.5703125" customWidth="1"/>
    <col min="15616" max="15616" width="8.140625" customWidth="1"/>
    <col min="15617" max="15617" width="8.42578125" customWidth="1"/>
    <col min="15618" max="15619" width="7.85546875" customWidth="1"/>
    <col min="15620" max="15620" width="8" customWidth="1"/>
    <col min="15621" max="15621" width="8.5703125" customWidth="1"/>
    <col min="15622" max="15622" width="8.7109375" customWidth="1"/>
    <col min="15623" max="15624" width="8.140625" customWidth="1"/>
    <col min="15625" max="15625" width="9.5703125" customWidth="1"/>
    <col min="15626" max="15626" width="9.140625" customWidth="1"/>
    <col min="15627" max="15627" width="9.5703125" customWidth="1"/>
    <col min="15628" max="15628" width="12.42578125" customWidth="1"/>
    <col min="15629" max="15629" width="9.5703125" customWidth="1"/>
    <col min="15630" max="15630" width="10" customWidth="1"/>
    <col min="15862" max="15862" width="3.5703125" customWidth="1"/>
    <col min="15863" max="15863" width="11.7109375" customWidth="1"/>
    <col min="15864" max="15864" width="8.5703125" customWidth="1"/>
    <col min="15865" max="15865" width="9.42578125" customWidth="1"/>
    <col min="15866" max="15866" width="8.85546875" customWidth="1"/>
    <col min="15867" max="15867" width="7.85546875" customWidth="1"/>
    <col min="15868" max="15868" width="9.5703125" customWidth="1"/>
    <col min="15869" max="15869" width="8" customWidth="1"/>
    <col min="15870" max="15870" width="8.7109375" customWidth="1"/>
    <col min="15871" max="15871" width="8.5703125" customWidth="1"/>
    <col min="15872" max="15872" width="8.140625" customWidth="1"/>
    <col min="15873" max="15873" width="8.42578125" customWidth="1"/>
    <col min="15874" max="15875" width="7.85546875" customWidth="1"/>
    <col min="15876" max="15876" width="8" customWidth="1"/>
    <col min="15877" max="15877" width="8.5703125" customWidth="1"/>
    <col min="15878" max="15878" width="8.7109375" customWidth="1"/>
    <col min="15879" max="15880" width="8.140625" customWidth="1"/>
    <col min="15881" max="15881" width="9.5703125" customWidth="1"/>
    <col min="15882" max="15882" width="9.140625" customWidth="1"/>
    <col min="15883" max="15883" width="9.5703125" customWidth="1"/>
    <col min="15884" max="15884" width="12.42578125" customWidth="1"/>
    <col min="15885" max="15885" width="9.5703125" customWidth="1"/>
    <col min="15886" max="15886" width="10" customWidth="1"/>
    <col min="16118" max="16118" width="3.5703125" customWidth="1"/>
    <col min="16119" max="16119" width="11.7109375" customWidth="1"/>
    <col min="16120" max="16120" width="8.5703125" customWidth="1"/>
    <col min="16121" max="16121" width="9.42578125" customWidth="1"/>
    <col min="16122" max="16122" width="8.85546875" customWidth="1"/>
    <col min="16123" max="16123" width="7.85546875" customWidth="1"/>
    <col min="16124" max="16124" width="9.5703125" customWidth="1"/>
    <col min="16125" max="16125" width="8" customWidth="1"/>
    <col min="16126" max="16126" width="8.7109375" customWidth="1"/>
    <col min="16127" max="16127" width="8.5703125" customWidth="1"/>
    <col min="16128" max="16128" width="8.140625" customWidth="1"/>
    <col min="16129" max="16129" width="8.42578125" customWidth="1"/>
    <col min="16130" max="16131" width="7.85546875" customWidth="1"/>
    <col min="16132" max="16132" width="8" customWidth="1"/>
    <col min="16133" max="16133" width="8.5703125" customWidth="1"/>
    <col min="16134" max="16134" width="8.7109375" customWidth="1"/>
    <col min="16135" max="16136" width="8.140625" customWidth="1"/>
    <col min="16137" max="16137" width="9.5703125" customWidth="1"/>
    <col min="16138" max="16138" width="9.140625" customWidth="1"/>
    <col min="16139" max="16139" width="9.5703125" customWidth="1"/>
    <col min="16140" max="16140" width="12.42578125" customWidth="1"/>
    <col min="16141" max="16141" width="9.5703125" customWidth="1"/>
    <col min="16142" max="16142" width="10" customWidth="1"/>
  </cols>
  <sheetData>
    <row r="1" spans="1:16" s="42" customFormat="1" ht="24.75" customHeight="1" x14ac:dyDescent="0.2">
      <c r="A1" s="70" t="s">
        <v>37</v>
      </c>
      <c r="J1" s="43"/>
      <c r="K1" s="43"/>
    </row>
    <row r="2" spans="1:16" x14ac:dyDescent="0.25">
      <c r="C2" s="53"/>
      <c r="E2" s="58" t="s">
        <v>45</v>
      </c>
      <c r="G2" s="53"/>
      <c r="H2" s="71"/>
      <c r="J2" s="53"/>
      <c r="K2" s="53"/>
      <c r="L2" s="53"/>
      <c r="M2" s="53"/>
      <c r="N2" s="53"/>
      <c r="O2"/>
    </row>
    <row r="3" spans="1:16" x14ac:dyDescent="0.25">
      <c r="A3" s="30" t="s">
        <v>1</v>
      </c>
      <c r="B3" s="24"/>
      <c r="C3" s="49" t="s">
        <v>2</v>
      </c>
      <c r="D3" s="31"/>
      <c r="E3" s="29"/>
      <c r="F3" s="25" t="s">
        <v>3</v>
      </c>
      <c r="G3" s="31" t="s">
        <v>14</v>
      </c>
      <c r="H3" s="11"/>
      <c r="J3" s="53"/>
      <c r="K3" s="53"/>
      <c r="L3" s="53"/>
      <c r="M3" s="53"/>
      <c r="N3" s="53"/>
      <c r="O3"/>
    </row>
    <row r="4" spans="1:16" x14ac:dyDescent="0.25">
      <c r="A4" s="30" t="s">
        <v>20</v>
      </c>
      <c r="F4" s="11" t="s">
        <v>61</v>
      </c>
      <c r="G4" s="11"/>
      <c r="H4" s="11"/>
      <c r="I4" s="11"/>
      <c r="J4" s="34"/>
      <c r="K4" s="34"/>
      <c r="L4" s="24"/>
      <c r="M4" s="24"/>
      <c r="N4" s="35"/>
      <c r="O4"/>
    </row>
    <row r="5" spans="1:16" x14ac:dyDescent="0.25">
      <c r="A5" s="47" t="s">
        <v>62</v>
      </c>
      <c r="B5" s="31"/>
      <c r="C5" s="36"/>
      <c r="D5" s="31"/>
      <c r="E5" s="31"/>
      <c r="F5" s="31"/>
      <c r="G5" s="31"/>
      <c r="H5" s="31"/>
      <c r="I5" s="36"/>
      <c r="J5" s="41"/>
      <c r="K5" s="41"/>
      <c r="L5" s="29"/>
      <c r="M5" s="29"/>
      <c r="N5" s="29"/>
      <c r="O5"/>
    </row>
    <row r="6" spans="1:16" x14ac:dyDescent="0.25">
      <c r="A6" s="38" t="s">
        <v>21</v>
      </c>
      <c r="B6" s="29"/>
      <c r="C6" s="76" t="s">
        <v>39</v>
      </c>
      <c r="D6" s="11"/>
      <c r="E6" s="54" t="s">
        <v>44</v>
      </c>
      <c r="I6" s="39"/>
      <c r="J6" s="41"/>
      <c r="K6" s="41"/>
      <c r="L6" s="29"/>
      <c r="M6" s="29"/>
      <c r="N6" s="29"/>
      <c r="O6"/>
    </row>
    <row r="7" spans="1:16" ht="14.25" customHeight="1" x14ac:dyDescent="0.25">
      <c r="A7" s="60"/>
      <c r="B7" s="61"/>
      <c r="C7" s="61"/>
      <c r="D7" s="61"/>
      <c r="E7" s="61"/>
      <c r="F7" s="61"/>
      <c r="G7" s="61"/>
      <c r="H7" s="61"/>
      <c r="I7" s="61"/>
      <c r="J7" s="59"/>
      <c r="K7" s="59"/>
      <c r="L7" s="59"/>
      <c r="M7" s="59"/>
      <c r="N7" s="59"/>
    </row>
    <row r="8" spans="1:16" ht="30" customHeight="1" x14ac:dyDescent="0.25">
      <c r="A8" s="119" t="s">
        <v>4</v>
      </c>
      <c r="B8" s="128" t="s">
        <v>59</v>
      </c>
      <c r="C8" s="129"/>
      <c r="D8" s="129"/>
      <c r="E8" s="129"/>
      <c r="F8" s="129"/>
      <c r="G8" s="129"/>
      <c r="H8" s="122" t="s">
        <v>46</v>
      </c>
      <c r="I8" s="123" t="s">
        <v>60</v>
      </c>
      <c r="J8" s="78"/>
      <c r="K8" s="78"/>
      <c r="L8" s="79"/>
      <c r="M8" s="79"/>
      <c r="N8" s="62"/>
      <c r="O8" s="79"/>
      <c r="P8" s="79"/>
    </row>
    <row r="9" spans="1:16" ht="45" customHeight="1" x14ac:dyDescent="0.25">
      <c r="A9" s="120"/>
      <c r="B9" s="126" t="s">
        <v>50</v>
      </c>
      <c r="C9" s="130" t="s">
        <v>51</v>
      </c>
      <c r="D9" s="130" t="s">
        <v>52</v>
      </c>
      <c r="E9" s="130" t="s">
        <v>53</v>
      </c>
      <c r="F9" s="130" t="s">
        <v>55</v>
      </c>
      <c r="G9" s="126" t="s">
        <v>56</v>
      </c>
      <c r="H9" s="122"/>
      <c r="I9" s="124"/>
      <c r="J9" s="77"/>
      <c r="K9" s="77"/>
      <c r="L9" s="79"/>
      <c r="M9" s="79"/>
      <c r="N9" s="62"/>
      <c r="O9" s="79"/>
      <c r="P9" s="79"/>
    </row>
    <row r="10" spans="1:16" ht="45" customHeight="1" x14ac:dyDescent="0.25">
      <c r="A10" s="121"/>
      <c r="B10" s="126"/>
      <c r="C10" s="130"/>
      <c r="D10" s="130"/>
      <c r="E10" s="130"/>
      <c r="F10" s="130"/>
      <c r="G10" s="126"/>
      <c r="H10" s="122"/>
      <c r="I10" s="125"/>
      <c r="J10" s="77"/>
      <c r="K10" s="77"/>
      <c r="L10" s="79"/>
      <c r="M10" s="79"/>
      <c r="N10" s="62"/>
      <c r="O10" s="79"/>
      <c r="P10" s="79"/>
    </row>
    <row r="11" spans="1:16" ht="15" customHeight="1" x14ac:dyDescent="0.25">
      <c r="A11" s="72">
        <v>1</v>
      </c>
      <c r="B11">
        <v>13765.66</v>
      </c>
      <c r="C11">
        <v>6612</v>
      </c>
      <c r="D11">
        <v>13731.63</v>
      </c>
      <c r="E11">
        <v>114764.05</v>
      </c>
      <c r="F11">
        <v>61068.25</v>
      </c>
      <c r="G11">
        <v>4425.6099999999997</v>
      </c>
      <c r="H11" s="91">
        <f t="shared" ref="H11:H41" si="0">SUM(B11:G11)</f>
        <v>214367.19999999998</v>
      </c>
      <c r="I11" s="89">
        <f>IF('Паспорт ФХП'!O11&gt;0,'Паспорт ФХП'!O11,I10)</f>
        <v>34.395800000000001</v>
      </c>
      <c r="J11" s="74"/>
      <c r="K11" s="87"/>
      <c r="L11" s="87"/>
      <c r="N11" s="63"/>
    </row>
    <row r="12" spans="1:16" ht="15" customHeight="1" x14ac:dyDescent="0.25">
      <c r="A12" s="72">
        <v>2</v>
      </c>
      <c r="B12">
        <v>18676.22</v>
      </c>
      <c r="C12">
        <v>7678.37</v>
      </c>
      <c r="D12">
        <v>15810.93</v>
      </c>
      <c r="E12">
        <v>110311.67999999999</v>
      </c>
      <c r="F12">
        <v>75117.53</v>
      </c>
      <c r="G12">
        <v>5387.95</v>
      </c>
      <c r="H12" s="91">
        <f t="shared" si="0"/>
        <v>232982.68000000002</v>
      </c>
      <c r="I12" s="89">
        <f>IF('Паспорт ФХП'!O12&gt;0,'Паспорт ФХП'!O12,I11)</f>
        <v>34.395800000000001</v>
      </c>
      <c r="J12" s="74"/>
      <c r="K12" s="87"/>
      <c r="L12" s="87"/>
      <c r="N12" s="63"/>
    </row>
    <row r="13" spans="1:16" ht="15" customHeight="1" x14ac:dyDescent="0.25">
      <c r="A13" s="72">
        <v>3</v>
      </c>
      <c r="B13">
        <v>17052.189999999999</v>
      </c>
      <c r="C13">
        <v>7238.67</v>
      </c>
      <c r="D13">
        <v>15516.97</v>
      </c>
      <c r="E13">
        <v>108177.51</v>
      </c>
      <c r="F13">
        <v>74593.490000000005</v>
      </c>
      <c r="G13">
        <v>5312.23</v>
      </c>
      <c r="H13" s="91">
        <f t="shared" si="0"/>
        <v>227891.06000000003</v>
      </c>
      <c r="I13" s="89">
        <f>IF('Паспорт ФХП'!O13&gt;0,'Паспорт ФХП'!O13,I12)</f>
        <v>34.395800000000001</v>
      </c>
      <c r="J13" s="74"/>
      <c r="K13" s="87"/>
      <c r="L13" s="87"/>
      <c r="N13" s="63"/>
    </row>
    <row r="14" spans="1:16" ht="15" customHeight="1" x14ac:dyDescent="0.25">
      <c r="A14" s="72">
        <v>4</v>
      </c>
      <c r="B14">
        <v>9175.5400000000009</v>
      </c>
      <c r="C14">
        <v>6274.51</v>
      </c>
      <c r="D14">
        <v>13418.05</v>
      </c>
      <c r="E14">
        <v>112257.02</v>
      </c>
      <c r="F14">
        <v>69799.37</v>
      </c>
      <c r="G14">
        <v>4616.9399999999996</v>
      </c>
      <c r="H14" s="91">
        <f t="shared" si="0"/>
        <v>215541.43</v>
      </c>
      <c r="I14" s="89">
        <f>IF('Паспорт ФХП'!O14&gt;0,'Паспорт ФХП'!O14,I13)</f>
        <v>34.388599999999997</v>
      </c>
      <c r="J14" s="74"/>
      <c r="K14" s="87"/>
      <c r="L14" s="87"/>
      <c r="N14" s="63"/>
    </row>
    <row r="15" spans="1:16" ht="15" customHeight="1" x14ac:dyDescent="0.25">
      <c r="A15" s="72">
        <v>5</v>
      </c>
      <c r="B15">
        <v>6611.51</v>
      </c>
      <c r="C15">
        <v>4832.9399999999996</v>
      </c>
      <c r="D15">
        <v>10564.73</v>
      </c>
      <c r="E15">
        <v>58849.279999999999</v>
      </c>
      <c r="F15">
        <v>44639.5</v>
      </c>
      <c r="G15">
        <v>3660</v>
      </c>
      <c r="H15" s="91">
        <f t="shared" si="0"/>
        <v>129157.95999999999</v>
      </c>
      <c r="I15" s="89">
        <f>IF('Паспорт ФХП'!O15&gt;0,'Паспорт ФХП'!O15,I14)</f>
        <v>34.383299999999998</v>
      </c>
      <c r="J15" s="74"/>
      <c r="K15" s="87"/>
      <c r="L15" s="87"/>
      <c r="N15" s="63"/>
    </row>
    <row r="16" spans="1:16" ht="15" customHeight="1" x14ac:dyDescent="0.25">
      <c r="A16" s="72">
        <v>6</v>
      </c>
      <c r="B16">
        <v>5609.89</v>
      </c>
      <c r="C16">
        <v>4448.7700000000004</v>
      </c>
      <c r="D16">
        <v>8812.7999999999993</v>
      </c>
      <c r="E16">
        <v>43674.239999999998</v>
      </c>
      <c r="F16">
        <v>43964.53</v>
      </c>
      <c r="G16" s="94">
        <v>3004</v>
      </c>
      <c r="H16" s="91">
        <f t="shared" si="0"/>
        <v>109514.23</v>
      </c>
      <c r="I16" s="89">
        <f>IF('Паспорт ФХП'!O16&gt;0,'Паспорт ФХП'!O16,I15)</f>
        <v>34.451599999999999</v>
      </c>
      <c r="J16" s="74"/>
      <c r="K16" s="87"/>
      <c r="L16" s="87"/>
      <c r="N16" s="63"/>
    </row>
    <row r="17" spans="1:15" ht="15" customHeight="1" x14ac:dyDescent="0.25">
      <c r="A17" s="72">
        <v>7</v>
      </c>
      <c r="B17">
        <v>5049.53</v>
      </c>
      <c r="C17">
        <v>3264.95</v>
      </c>
      <c r="D17">
        <v>7041.97</v>
      </c>
      <c r="E17">
        <v>36015.99</v>
      </c>
      <c r="F17">
        <v>40968.720000000001</v>
      </c>
      <c r="G17">
        <v>2370.1</v>
      </c>
      <c r="H17" s="91">
        <f t="shared" si="0"/>
        <v>94711.260000000009</v>
      </c>
      <c r="I17" s="89">
        <f>IF('Паспорт ФХП'!O17&gt;0,'Паспорт ФХП'!O17,I16)</f>
        <v>34.474499999999999</v>
      </c>
      <c r="J17" s="74"/>
      <c r="K17" s="87"/>
      <c r="L17" s="87"/>
      <c r="N17" s="63"/>
    </row>
    <row r="18" spans="1:15" ht="15" customHeight="1" x14ac:dyDescent="0.25">
      <c r="A18" s="72">
        <v>8</v>
      </c>
      <c r="B18">
        <v>3414.97</v>
      </c>
      <c r="C18">
        <v>2227.0300000000002</v>
      </c>
      <c r="D18">
        <v>4550.3500000000004</v>
      </c>
      <c r="E18">
        <v>22495.279999999999</v>
      </c>
      <c r="F18">
        <v>33093.96</v>
      </c>
      <c r="G18">
        <v>1710.22</v>
      </c>
      <c r="H18" s="91">
        <f t="shared" si="0"/>
        <v>67491.81</v>
      </c>
      <c r="I18" s="89">
        <f>IF('Паспорт ФХП'!O18&gt;0,'Паспорт ФХП'!O18,I17)</f>
        <v>34.632199999999997</v>
      </c>
      <c r="J18" s="74"/>
      <c r="K18" s="87"/>
      <c r="L18" s="87"/>
      <c r="N18" s="63"/>
    </row>
    <row r="19" spans="1:15" ht="15" customHeight="1" x14ac:dyDescent="0.25">
      <c r="A19" s="72">
        <v>9</v>
      </c>
      <c r="B19">
        <v>3204.69</v>
      </c>
      <c r="C19">
        <v>1824.58</v>
      </c>
      <c r="D19">
        <v>3683.34</v>
      </c>
      <c r="E19">
        <v>12976.17</v>
      </c>
      <c r="F19">
        <v>21274.78</v>
      </c>
      <c r="G19">
        <v>1442.21</v>
      </c>
      <c r="H19" s="91">
        <f t="shared" si="0"/>
        <v>44405.77</v>
      </c>
      <c r="I19" s="89">
        <f>IF('Паспорт ФХП'!O19&gt;0,'Паспорт ФХП'!O19,I18)</f>
        <v>34.632199999999997</v>
      </c>
      <c r="J19" s="74"/>
      <c r="K19" s="74"/>
      <c r="N19" s="63"/>
      <c r="O19" s="64"/>
    </row>
    <row r="20" spans="1:15" ht="15" customHeight="1" x14ac:dyDescent="0.25">
      <c r="A20" s="72">
        <v>10</v>
      </c>
      <c r="B20">
        <v>3210.11</v>
      </c>
      <c r="C20">
        <v>1812.69</v>
      </c>
      <c r="D20">
        <v>3661.21</v>
      </c>
      <c r="E20">
        <v>11876.79</v>
      </c>
      <c r="F20">
        <v>24209.19</v>
      </c>
      <c r="G20">
        <v>1381.43</v>
      </c>
      <c r="H20" s="91">
        <f t="shared" si="0"/>
        <v>46151.420000000006</v>
      </c>
      <c r="I20" s="89">
        <f>IF('Паспорт ФХП'!O20&gt;0,'Паспорт ФХП'!O20,I19)</f>
        <v>34.632199999999997</v>
      </c>
      <c r="J20" s="74"/>
      <c r="K20" s="74"/>
      <c r="N20" s="63"/>
      <c r="O20" s="64"/>
    </row>
    <row r="21" spans="1:15" ht="15" customHeight="1" x14ac:dyDescent="0.25">
      <c r="A21" s="72">
        <v>11</v>
      </c>
      <c r="B21">
        <v>2371.4899999999998</v>
      </c>
      <c r="C21">
        <v>1425.25</v>
      </c>
      <c r="D21">
        <v>2381.6999999999998</v>
      </c>
      <c r="E21">
        <v>13475.85</v>
      </c>
      <c r="F21">
        <v>38288.83</v>
      </c>
      <c r="G21">
        <v>792.5</v>
      </c>
      <c r="H21" s="91">
        <f t="shared" si="0"/>
        <v>58735.62</v>
      </c>
      <c r="I21" s="89">
        <f>IF('Паспорт ФХП'!O21&gt;0,'Паспорт ФХП'!O21,I20)</f>
        <v>34.739100000000001</v>
      </c>
      <c r="J21" s="74"/>
      <c r="K21" s="74"/>
      <c r="N21" s="63"/>
      <c r="O21" s="64"/>
    </row>
    <row r="22" spans="1:15" ht="15" customHeight="1" x14ac:dyDescent="0.25">
      <c r="A22" s="72">
        <v>12</v>
      </c>
      <c r="B22">
        <v>2390.5500000000002</v>
      </c>
      <c r="C22">
        <v>1270.1099999999999</v>
      </c>
      <c r="D22">
        <v>2418.42</v>
      </c>
      <c r="E22">
        <v>9769.4699999999993</v>
      </c>
      <c r="F22">
        <v>40585.339999999997</v>
      </c>
      <c r="G22">
        <v>546.9</v>
      </c>
      <c r="H22" s="91">
        <f t="shared" si="0"/>
        <v>56980.79</v>
      </c>
      <c r="I22" s="89">
        <f>IF('Паспорт ФХП'!O22&gt;0,'Паспорт ФХП'!O22,I21)</f>
        <v>34.737299999999998</v>
      </c>
      <c r="J22" s="74"/>
      <c r="K22" s="74"/>
      <c r="N22" s="63"/>
      <c r="O22" s="64"/>
    </row>
    <row r="23" spans="1:15" ht="15" customHeight="1" x14ac:dyDescent="0.25">
      <c r="A23" s="72">
        <v>13</v>
      </c>
      <c r="B23">
        <v>2605.2800000000002</v>
      </c>
      <c r="C23">
        <v>1480.4</v>
      </c>
      <c r="D23">
        <v>2938.88</v>
      </c>
      <c r="E23">
        <v>26277.72</v>
      </c>
      <c r="F23">
        <v>30787.19</v>
      </c>
      <c r="G23">
        <v>1009.8</v>
      </c>
      <c r="H23" s="91">
        <f t="shared" si="0"/>
        <v>65099.270000000004</v>
      </c>
      <c r="I23" s="89">
        <f>IF('Паспорт ФХП'!O23&gt;0,'Паспорт ФХП'!O23,I22)</f>
        <v>34.582099999999997</v>
      </c>
      <c r="J23" s="74"/>
      <c r="K23" s="74"/>
      <c r="N23" s="63"/>
      <c r="O23" s="64"/>
    </row>
    <row r="24" spans="1:15" ht="15" customHeight="1" x14ac:dyDescent="0.25">
      <c r="A24" s="72">
        <v>14</v>
      </c>
      <c r="B24">
        <v>3091.18</v>
      </c>
      <c r="C24">
        <v>1682.81</v>
      </c>
      <c r="D24">
        <v>3209.15</v>
      </c>
      <c r="E24">
        <v>12225.64</v>
      </c>
      <c r="F24">
        <v>38754.39</v>
      </c>
      <c r="G24">
        <v>991.95</v>
      </c>
      <c r="H24" s="91">
        <f t="shared" si="0"/>
        <v>59955.119999999995</v>
      </c>
      <c r="I24" s="89">
        <f>IF('Паспорт ФХП'!O24&gt;0,'Паспорт ФХП'!O24,I23)</f>
        <v>34.639699999999998</v>
      </c>
      <c r="J24" s="74"/>
      <c r="K24" s="74"/>
      <c r="N24" s="63"/>
      <c r="O24" s="64"/>
    </row>
    <row r="25" spans="1:15" ht="15" customHeight="1" x14ac:dyDescent="0.25">
      <c r="A25" s="72">
        <v>15</v>
      </c>
      <c r="B25">
        <v>4405.45</v>
      </c>
      <c r="C25">
        <v>2765.33</v>
      </c>
      <c r="D25">
        <v>5619.96</v>
      </c>
      <c r="E25">
        <v>13533.15</v>
      </c>
      <c r="F25">
        <v>42120.78</v>
      </c>
      <c r="G25">
        <v>1896.32</v>
      </c>
      <c r="H25" s="91">
        <f t="shared" si="0"/>
        <v>70340.990000000005</v>
      </c>
      <c r="I25" s="89">
        <f>IF('Паспорт ФХП'!O25&gt;0,'Паспорт ФХП'!O25,I24)</f>
        <v>34.615600000000001</v>
      </c>
      <c r="J25" s="74"/>
      <c r="K25" s="74"/>
      <c r="N25" s="63"/>
      <c r="O25" s="64"/>
    </row>
    <row r="26" spans="1:15" ht="15" customHeight="1" x14ac:dyDescent="0.25">
      <c r="A26" s="73">
        <v>16</v>
      </c>
      <c r="B26">
        <v>5401.79</v>
      </c>
      <c r="C26">
        <v>3279.16</v>
      </c>
      <c r="D26">
        <v>6552.6</v>
      </c>
      <c r="E26">
        <v>11678.08</v>
      </c>
      <c r="F26">
        <v>35749.089999999997</v>
      </c>
      <c r="G26">
        <v>2162</v>
      </c>
      <c r="H26" s="91">
        <f t="shared" si="0"/>
        <v>64822.720000000001</v>
      </c>
      <c r="I26" s="89">
        <f>IF('Паспорт ФХП'!O26&gt;0,'Паспорт ФХП'!O26,I25)</f>
        <v>34.615600000000001</v>
      </c>
      <c r="J26" s="74"/>
      <c r="K26" s="74"/>
      <c r="N26" s="63"/>
      <c r="O26" s="64"/>
    </row>
    <row r="27" spans="1:15" ht="15" customHeight="1" x14ac:dyDescent="0.25">
      <c r="A27" s="73">
        <v>17</v>
      </c>
      <c r="B27">
        <v>3429.73</v>
      </c>
      <c r="C27">
        <v>1945.31</v>
      </c>
      <c r="D27">
        <v>4074.8</v>
      </c>
      <c r="E27">
        <v>9275.9500000000007</v>
      </c>
      <c r="F27">
        <v>27612.47</v>
      </c>
      <c r="G27">
        <v>1290.93</v>
      </c>
      <c r="H27" s="91">
        <f t="shared" si="0"/>
        <v>47629.19</v>
      </c>
      <c r="I27" s="89">
        <f>IF('Паспорт ФХП'!O27&gt;0,'Паспорт ФХП'!O27,I26)</f>
        <v>34.615600000000001</v>
      </c>
      <c r="J27" s="74"/>
      <c r="K27" s="74"/>
      <c r="N27" s="63"/>
      <c r="O27" s="64"/>
    </row>
    <row r="28" spans="1:15" ht="15" customHeight="1" x14ac:dyDescent="0.25">
      <c r="A28" s="73">
        <v>18</v>
      </c>
      <c r="B28">
        <v>2567.65</v>
      </c>
      <c r="C28">
        <v>1372.05</v>
      </c>
      <c r="D28">
        <v>2700.72</v>
      </c>
      <c r="E28">
        <v>10255.719999999999</v>
      </c>
      <c r="F28">
        <v>34346.870000000003</v>
      </c>
      <c r="G28">
        <v>997.72</v>
      </c>
      <c r="H28" s="91">
        <f t="shared" si="0"/>
        <v>52240.73</v>
      </c>
      <c r="I28" s="89">
        <f>IF('Паспорт ФХП'!O28&gt;0,'Паспорт ФХП'!O28,I27)</f>
        <v>34.505699999999997</v>
      </c>
      <c r="J28" s="74"/>
      <c r="K28" s="74"/>
      <c r="N28" s="63"/>
      <c r="O28" s="64"/>
    </row>
    <row r="29" spans="1:15" ht="15" customHeight="1" x14ac:dyDescent="0.25">
      <c r="A29" s="73">
        <v>19</v>
      </c>
      <c r="B29">
        <v>2879.3</v>
      </c>
      <c r="C29">
        <v>1497.82</v>
      </c>
      <c r="D29">
        <v>3009.55</v>
      </c>
      <c r="E29">
        <v>11856.95</v>
      </c>
      <c r="F29">
        <v>40348.910000000003</v>
      </c>
      <c r="G29">
        <v>933.3</v>
      </c>
      <c r="H29" s="91">
        <f t="shared" si="0"/>
        <v>60525.830000000009</v>
      </c>
      <c r="I29" s="89">
        <f>IF('Паспорт ФХП'!O29&gt;0,'Паспорт ФХП'!O29,I28)</f>
        <v>34.715800000000002</v>
      </c>
      <c r="J29" s="74"/>
      <c r="K29" s="74"/>
      <c r="N29" s="63"/>
      <c r="O29" s="64"/>
    </row>
    <row r="30" spans="1:15" ht="15" customHeight="1" x14ac:dyDescent="0.25">
      <c r="A30" s="73">
        <v>20</v>
      </c>
      <c r="B30">
        <v>4518.04</v>
      </c>
      <c r="C30">
        <v>2727.45</v>
      </c>
      <c r="D30">
        <v>5556.64</v>
      </c>
      <c r="E30">
        <v>17218.02</v>
      </c>
      <c r="F30">
        <v>50576.63</v>
      </c>
      <c r="G30">
        <v>2055.1999999999998</v>
      </c>
      <c r="H30" s="91">
        <f t="shared" si="0"/>
        <v>82651.98</v>
      </c>
      <c r="I30" s="89">
        <f>IF('Паспорт ФХП'!O30&gt;0,'Паспорт ФХП'!O30,I29)</f>
        <v>34.7729</v>
      </c>
      <c r="J30" s="74"/>
      <c r="K30" s="74"/>
      <c r="N30" s="63"/>
      <c r="O30" s="64"/>
    </row>
    <row r="31" spans="1:15" ht="15" customHeight="1" x14ac:dyDescent="0.25">
      <c r="A31" s="73">
        <v>21</v>
      </c>
      <c r="B31">
        <v>6556.44</v>
      </c>
      <c r="C31">
        <v>3859.83</v>
      </c>
      <c r="D31">
        <v>7998.02</v>
      </c>
      <c r="E31">
        <v>23658.43</v>
      </c>
      <c r="F31">
        <v>54781.56</v>
      </c>
      <c r="G31">
        <v>2776.12</v>
      </c>
      <c r="H31" s="91">
        <f t="shared" si="0"/>
        <v>99630.399999999994</v>
      </c>
      <c r="I31" s="89">
        <f>IF('Паспорт ФХП'!O31&gt;0,'Паспорт ФХП'!O31,I30)</f>
        <v>34.726100000000002</v>
      </c>
      <c r="J31" s="74"/>
      <c r="K31" s="74"/>
      <c r="N31" s="63"/>
      <c r="O31" s="64"/>
    </row>
    <row r="32" spans="1:15" ht="15" customHeight="1" x14ac:dyDescent="0.25">
      <c r="A32" s="73">
        <v>22</v>
      </c>
      <c r="B32">
        <v>6582.87</v>
      </c>
      <c r="C32">
        <v>4283.43</v>
      </c>
      <c r="D32">
        <v>8584.7199999999993</v>
      </c>
      <c r="E32">
        <v>24513.62</v>
      </c>
      <c r="F32">
        <v>49583.57</v>
      </c>
      <c r="G32">
        <v>3242.1</v>
      </c>
      <c r="H32" s="91">
        <f t="shared" si="0"/>
        <v>96790.31</v>
      </c>
      <c r="I32" s="89">
        <f>IF('Паспорт ФХП'!O32&gt;0,'Паспорт ФХП'!O32,I31)</f>
        <v>34.705100000000002</v>
      </c>
      <c r="J32" s="74"/>
      <c r="K32" s="74"/>
      <c r="N32" s="63"/>
      <c r="O32" s="64"/>
    </row>
    <row r="33" spans="1:16" ht="15" customHeight="1" x14ac:dyDescent="0.25">
      <c r="A33" s="73">
        <v>23</v>
      </c>
      <c r="B33">
        <v>4617.82</v>
      </c>
      <c r="C33">
        <v>2516.89</v>
      </c>
      <c r="D33">
        <v>5378.67</v>
      </c>
      <c r="E33">
        <v>13621.79</v>
      </c>
      <c r="F33">
        <v>29635.11</v>
      </c>
      <c r="G33">
        <v>1935</v>
      </c>
      <c r="H33" s="91">
        <f t="shared" si="0"/>
        <v>57705.279999999999</v>
      </c>
      <c r="I33" s="89">
        <f>IF('Паспорт ФХП'!O33&gt;0,'Паспорт ФХП'!O33,I32)</f>
        <v>34.448999999999998</v>
      </c>
      <c r="J33" s="74"/>
      <c r="K33" s="74"/>
      <c r="N33" s="63"/>
      <c r="O33" s="64"/>
    </row>
    <row r="34" spans="1:16" ht="15" customHeight="1" x14ac:dyDescent="0.25">
      <c r="A34" s="73">
        <v>24</v>
      </c>
      <c r="B34">
        <v>4706.9799999999996</v>
      </c>
      <c r="C34">
        <v>2692.83</v>
      </c>
      <c r="D34">
        <v>5682.7</v>
      </c>
      <c r="E34">
        <v>12066.53</v>
      </c>
      <c r="F34">
        <v>33083.519999999997</v>
      </c>
      <c r="G34">
        <v>1964.82</v>
      </c>
      <c r="H34" s="91">
        <f t="shared" si="0"/>
        <v>60197.38</v>
      </c>
      <c r="I34" s="89">
        <f>IF('Паспорт ФХП'!O34&gt;0,'Паспорт ФХП'!O34,I33)</f>
        <v>34.448999999999998</v>
      </c>
      <c r="J34" s="74"/>
      <c r="K34" s="74"/>
      <c r="N34" s="63"/>
      <c r="O34" s="64"/>
    </row>
    <row r="35" spans="1:16" ht="15" customHeight="1" x14ac:dyDescent="0.25">
      <c r="A35" s="73">
        <v>25</v>
      </c>
      <c r="B35">
        <v>5062.55</v>
      </c>
      <c r="C35">
        <v>2706.85</v>
      </c>
      <c r="D35">
        <v>5752.9</v>
      </c>
      <c r="E35">
        <v>14767.11</v>
      </c>
      <c r="F35">
        <v>44142.09</v>
      </c>
      <c r="G35">
        <v>2132.8000000000002</v>
      </c>
      <c r="H35" s="91">
        <f t="shared" si="0"/>
        <v>74564.3</v>
      </c>
      <c r="I35" s="89">
        <f>IF('Паспорт ФХП'!O35&gt;0,'Паспорт ФХП'!O35,I34)</f>
        <v>34.458500000000001</v>
      </c>
      <c r="J35" s="74"/>
      <c r="K35" s="74"/>
      <c r="N35" s="63"/>
      <c r="O35" s="64"/>
    </row>
    <row r="36" spans="1:16" ht="15" customHeight="1" x14ac:dyDescent="0.25">
      <c r="A36" s="73">
        <v>26</v>
      </c>
      <c r="B36">
        <v>4447.76</v>
      </c>
      <c r="C36">
        <v>2588.1</v>
      </c>
      <c r="D36">
        <v>5440.47</v>
      </c>
      <c r="E36">
        <v>13900.66</v>
      </c>
      <c r="F36">
        <v>44670.09</v>
      </c>
      <c r="G36">
        <v>1874.8</v>
      </c>
      <c r="H36" s="91">
        <f t="shared" si="0"/>
        <v>72921.88</v>
      </c>
      <c r="I36" s="89">
        <f>IF('Паспорт ФХП'!O36&gt;0,'Паспорт ФХП'!O36,I35)</f>
        <v>34.351999999999997</v>
      </c>
      <c r="J36" s="74"/>
      <c r="K36" s="74"/>
      <c r="N36" s="63"/>
      <c r="O36" s="64"/>
    </row>
    <row r="37" spans="1:16" ht="15" customHeight="1" x14ac:dyDescent="0.25">
      <c r="A37" s="73">
        <v>27</v>
      </c>
      <c r="B37">
        <v>5216.84</v>
      </c>
      <c r="C37">
        <v>3349.63</v>
      </c>
      <c r="D37">
        <v>6866.09</v>
      </c>
      <c r="E37">
        <v>23732.560000000001</v>
      </c>
      <c r="F37">
        <v>46291.14</v>
      </c>
      <c r="G37">
        <v>2584.14</v>
      </c>
      <c r="H37" s="91">
        <f t="shared" si="0"/>
        <v>88040.400000000009</v>
      </c>
      <c r="I37" s="89">
        <f>IF('Паспорт ФХП'!O37&gt;0,'Паспорт ФХП'!O37,I36)</f>
        <v>34.5062</v>
      </c>
      <c r="J37" s="74"/>
      <c r="K37" s="74"/>
      <c r="N37" s="63"/>
      <c r="O37" s="64"/>
    </row>
    <row r="38" spans="1:16" ht="15" customHeight="1" x14ac:dyDescent="0.25">
      <c r="A38" s="73">
        <v>28</v>
      </c>
      <c r="B38">
        <v>5124.76</v>
      </c>
      <c r="C38">
        <v>3176.26</v>
      </c>
      <c r="D38">
        <v>6437.48</v>
      </c>
      <c r="E38">
        <v>25058.31</v>
      </c>
      <c r="F38">
        <v>46903.27</v>
      </c>
      <c r="G38">
        <v>2478.9</v>
      </c>
      <c r="H38" s="91">
        <f t="shared" si="0"/>
        <v>89178.979999999981</v>
      </c>
      <c r="I38" s="89">
        <f>IF('Паспорт ФХП'!O38&gt;0,'Паспорт ФХП'!O38,I37)</f>
        <v>34.556800000000003</v>
      </c>
      <c r="J38" s="74"/>
      <c r="K38" s="74"/>
      <c r="N38" s="63"/>
      <c r="O38" s="64"/>
    </row>
    <row r="39" spans="1:16" ht="15" customHeight="1" x14ac:dyDescent="0.25">
      <c r="A39" s="73">
        <v>29</v>
      </c>
      <c r="B39">
        <v>4245.92</v>
      </c>
      <c r="C39">
        <v>2329.81</v>
      </c>
      <c r="D39">
        <v>4793.88</v>
      </c>
      <c r="E39">
        <v>20382.29</v>
      </c>
      <c r="F39">
        <v>30845.93</v>
      </c>
      <c r="G39">
        <v>1751.71</v>
      </c>
      <c r="H39" s="91">
        <f t="shared" si="0"/>
        <v>64349.54</v>
      </c>
      <c r="I39" s="89">
        <f>IF('Паспорт ФХП'!O39&gt;0,'Паспорт ФХП'!O39,I38)</f>
        <v>34.464500000000001</v>
      </c>
      <c r="J39" s="74"/>
      <c r="K39" s="74"/>
      <c r="N39" s="63"/>
      <c r="O39" s="64"/>
    </row>
    <row r="40" spans="1:16" ht="15" customHeight="1" x14ac:dyDescent="0.25">
      <c r="A40" s="73">
        <v>30</v>
      </c>
      <c r="B40">
        <v>5405.03</v>
      </c>
      <c r="C40">
        <v>2934.96</v>
      </c>
      <c r="D40">
        <v>5784.07</v>
      </c>
      <c r="E40">
        <v>22709.57</v>
      </c>
      <c r="F40">
        <v>24444.94</v>
      </c>
      <c r="G40">
        <v>2102.83</v>
      </c>
      <c r="H40" s="91">
        <f t="shared" si="0"/>
        <v>63381.399999999994</v>
      </c>
      <c r="I40" s="89">
        <f>IF('Паспорт ФХП'!O40&gt;0,'Паспорт ФХП'!O40,I39)</f>
        <v>34.464500000000001</v>
      </c>
      <c r="J40" s="74"/>
      <c r="K40" s="74"/>
      <c r="N40" s="63"/>
      <c r="O40" s="64"/>
    </row>
    <row r="41" spans="1:16" ht="15" customHeight="1" x14ac:dyDescent="0.25">
      <c r="A41" s="73">
        <v>31</v>
      </c>
      <c r="B41" s="90"/>
      <c r="C41" s="90"/>
      <c r="D41" s="90"/>
      <c r="E41" s="90"/>
      <c r="F41" s="90"/>
      <c r="G41" s="90"/>
      <c r="H41" s="91">
        <f t="shared" si="0"/>
        <v>0</v>
      </c>
      <c r="I41" s="89">
        <f>IF('Паспорт ФХП'!O41&gt;0,'Паспорт ФХП'!O41,I40)</f>
        <v>34.464500000000001</v>
      </c>
      <c r="J41" s="74"/>
      <c r="K41" s="74"/>
      <c r="N41" s="65"/>
      <c r="O41" s="64"/>
    </row>
    <row r="42" spans="1:16" ht="37.5" customHeight="1" x14ac:dyDescent="0.25">
      <c r="A42" s="73" t="s">
        <v>57</v>
      </c>
      <c r="B42" s="92">
        <f t="shared" ref="B42:H42" si="1">SUM(B11:B41)</f>
        <v>171397.74000000002</v>
      </c>
      <c r="C42" s="92">
        <f t="shared" si="1"/>
        <v>96098.790000000037</v>
      </c>
      <c r="D42" s="92">
        <f t="shared" si="1"/>
        <v>197973.40000000005</v>
      </c>
      <c r="E42" s="92">
        <f t="shared" si="1"/>
        <v>961375.43000000017</v>
      </c>
      <c r="F42" s="92">
        <f t="shared" si="1"/>
        <v>1272281.0399999998</v>
      </c>
      <c r="G42" s="92">
        <f t="shared" si="1"/>
        <v>68830.530000000013</v>
      </c>
      <c r="H42" s="92">
        <f t="shared" si="1"/>
        <v>2767956.9299999992</v>
      </c>
      <c r="I42" s="93">
        <f>SUMPRODUCT(I11:I41,H11:H41)/SUM(H11:H41)</f>
        <v>34.509256190990669</v>
      </c>
      <c r="J42" s="75"/>
      <c r="K42" s="75"/>
      <c r="L42" s="4"/>
      <c r="M42" s="4"/>
      <c r="N42" s="66"/>
      <c r="O42" s="127"/>
      <c r="P42" s="127"/>
    </row>
    <row r="43" spans="1:16" x14ac:dyDescent="0.25">
      <c r="B43" s="80"/>
      <c r="C43" s="80"/>
      <c r="D43" s="80"/>
      <c r="E43" s="80"/>
      <c r="F43" s="80"/>
      <c r="G43" s="80"/>
      <c r="H43" s="80"/>
      <c r="I43" s="80"/>
      <c r="J43" s="67"/>
      <c r="K43" s="67"/>
      <c r="L43" s="67"/>
      <c r="M43" s="67"/>
      <c r="N43" s="67"/>
      <c r="O43" s="4"/>
      <c r="P43" s="4"/>
    </row>
    <row r="44" spans="1:16" x14ac:dyDescent="0.25">
      <c r="A44" s="84" t="s">
        <v>58</v>
      </c>
      <c r="B44" s="84"/>
      <c r="C44" s="84"/>
      <c r="D44" s="84"/>
      <c r="E44" s="85"/>
      <c r="F44" s="36"/>
      <c r="G44" s="36"/>
      <c r="H44" s="36"/>
      <c r="I44" s="36"/>
      <c r="J44" s="4"/>
      <c r="K44" s="4"/>
      <c r="L44" s="4"/>
      <c r="M44" s="4"/>
      <c r="N44" s="4"/>
      <c r="O44" s="81"/>
      <c r="P44" s="4"/>
    </row>
    <row r="45" spans="1:16" ht="11.25" customHeight="1" x14ac:dyDescent="0.25">
      <c r="A45" s="83" t="s">
        <v>47</v>
      </c>
      <c r="B45" s="14"/>
      <c r="C45" s="14"/>
      <c r="D45" s="14"/>
      <c r="E45" s="14" t="s">
        <v>10</v>
      </c>
      <c r="G45" s="16" t="s">
        <v>12</v>
      </c>
      <c r="H45" s="86"/>
      <c r="I45" s="14" t="s">
        <v>11</v>
      </c>
      <c r="J45" s="69"/>
      <c r="K45" s="69"/>
      <c r="L45" s="69"/>
      <c r="M45" s="69"/>
      <c r="N45" s="68"/>
      <c r="O45" s="81"/>
      <c r="P45" s="4"/>
    </row>
    <row r="46" spans="1:16" ht="11.25" customHeight="1" x14ac:dyDescent="0.25">
      <c r="A46" s="83"/>
      <c r="B46" s="14"/>
      <c r="C46" s="14"/>
      <c r="D46" s="14"/>
      <c r="E46" s="14"/>
      <c r="F46" s="14"/>
      <c r="G46" s="86"/>
      <c r="H46" s="86"/>
      <c r="I46" s="86"/>
      <c r="J46" s="69"/>
      <c r="K46" s="69"/>
      <c r="L46" s="69"/>
      <c r="M46" s="69"/>
      <c r="N46" s="68"/>
      <c r="O46" s="81"/>
      <c r="P46" s="4"/>
    </row>
    <row r="47" spans="1:16" x14ac:dyDescent="0.25">
      <c r="A47" s="85" t="s">
        <v>48</v>
      </c>
      <c r="B47" s="85"/>
      <c r="C47" s="85"/>
      <c r="D47" s="85"/>
      <c r="E47" s="85"/>
      <c r="F47" s="36"/>
      <c r="G47" s="36"/>
      <c r="H47" s="36"/>
      <c r="I47" s="36"/>
      <c r="J47" s="4"/>
      <c r="K47" s="4"/>
      <c r="L47" s="4"/>
      <c r="M47" s="4"/>
      <c r="N47" s="82"/>
      <c r="O47" s="81"/>
      <c r="P47" s="4"/>
    </row>
    <row r="48" spans="1:16" ht="12" customHeight="1" x14ac:dyDescent="0.25">
      <c r="A48" s="83" t="s">
        <v>49</v>
      </c>
      <c r="B48" s="14"/>
      <c r="C48" s="14"/>
      <c r="D48" s="14"/>
      <c r="E48" s="14" t="s">
        <v>10</v>
      </c>
      <c r="G48" s="16" t="s">
        <v>12</v>
      </c>
      <c r="H48" s="86"/>
      <c r="I48" s="14" t="s">
        <v>11</v>
      </c>
      <c r="J48" s="69"/>
      <c r="K48" s="69"/>
      <c r="L48" s="69"/>
      <c r="M48" s="69"/>
      <c r="N48" s="69"/>
      <c r="O48" s="81"/>
      <c r="P48" s="4"/>
    </row>
    <row r="49" spans="7:16" x14ac:dyDescent="0.25">
      <c r="G49" s="4"/>
      <c r="H49" s="4"/>
      <c r="I49" s="4"/>
      <c r="J49" s="4"/>
      <c r="K49" s="4"/>
      <c r="L49" s="4"/>
      <c r="M49" s="4"/>
      <c r="N49" s="82"/>
      <c r="O49" s="81"/>
      <c r="P49" s="4"/>
    </row>
    <row r="50" spans="7:16" x14ac:dyDescent="0.25">
      <c r="J50" s="4"/>
      <c r="K50" s="4"/>
      <c r="L50" s="4"/>
      <c r="M50" s="4"/>
      <c r="N50" s="4"/>
      <c r="O50" s="81"/>
      <c r="P50" s="4"/>
    </row>
  </sheetData>
  <mergeCells count="11">
    <mergeCell ref="A8:A10"/>
    <mergeCell ref="H8:H10"/>
    <mergeCell ref="I8:I10"/>
    <mergeCell ref="B9:B10"/>
    <mergeCell ref="O42:P42"/>
    <mergeCell ref="B8:G8"/>
    <mergeCell ref="C9:C10"/>
    <mergeCell ref="D9:D10"/>
    <mergeCell ref="E9:E10"/>
    <mergeCell ref="F9:F10"/>
    <mergeCell ref="G9:G10"/>
  </mergeCells>
  <pageMargins left="0.78740157480314965" right="0.39370078740157483" top="0.59055118110236227" bottom="0.59055118110236227" header="0.31496062992125984" footer="0.31496062992125984"/>
  <pageSetup paperSize="9" scale="91" orientation="portrait" horizontalDpi="300" verticalDpi="300" r:id="rId1"/>
  <ignoredErrors>
    <ignoredError sqref="H11:H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tabSelected="1" view="pageBreakPreview" zoomScaleNormal="130" zoomScaleSheetLayoutView="100" workbookViewId="0">
      <selection activeCell="M50" sqref="M50"/>
    </sheetView>
  </sheetViews>
  <sheetFormatPr defaultRowHeight="15" x14ac:dyDescent="0.25"/>
  <cols>
    <col min="1" max="1" width="12.42578125" customWidth="1"/>
    <col min="2" max="2" width="10.85546875" customWidth="1"/>
    <col min="3" max="7" width="10.140625" customWidth="1"/>
    <col min="8" max="8" width="12" bestFit="1" customWidth="1"/>
    <col min="9" max="9" width="12.28515625" bestFit="1" customWidth="1"/>
    <col min="10" max="10" width="10.140625" customWidth="1"/>
    <col min="11" max="11" width="9.140625" customWidth="1"/>
    <col min="12" max="12" width="9.5703125" customWidth="1"/>
    <col min="13" max="13" width="12.42578125" customWidth="1"/>
    <col min="14" max="14" width="9.5703125" customWidth="1"/>
    <col min="15" max="15" width="10" customWidth="1"/>
    <col min="16" max="16" width="9.140625" style="57"/>
    <col min="18" max="18" width="12.140625" customWidth="1"/>
    <col min="25" max="25" width="20.28515625" customWidth="1"/>
    <col min="247" max="247" width="3.5703125" customWidth="1"/>
    <col min="248" max="248" width="11.7109375" customWidth="1"/>
    <col min="249" max="249" width="8.5703125" customWidth="1"/>
    <col min="250" max="250" width="9.42578125" customWidth="1"/>
    <col min="251" max="251" width="8.85546875" customWidth="1"/>
    <col min="252" max="252" width="7.85546875" customWidth="1"/>
    <col min="253" max="253" width="9.5703125" customWidth="1"/>
    <col min="254" max="254" width="8" customWidth="1"/>
    <col min="255" max="255" width="8.7109375" customWidth="1"/>
    <col min="256" max="256" width="8.5703125" customWidth="1"/>
    <col min="257" max="257" width="8.140625" customWidth="1"/>
    <col min="258" max="258" width="8.42578125" customWidth="1"/>
    <col min="259" max="260" width="7.85546875" customWidth="1"/>
    <col min="261" max="261" width="8" customWidth="1"/>
    <col min="262" max="262" width="8.5703125" customWidth="1"/>
    <col min="263" max="263" width="8.7109375" customWidth="1"/>
    <col min="264" max="265" width="8.140625" customWidth="1"/>
    <col min="266" max="266" width="9.5703125" customWidth="1"/>
    <col min="267" max="267" width="9.140625" customWidth="1"/>
    <col min="268" max="268" width="9.5703125" customWidth="1"/>
    <col min="269" max="269" width="12.42578125" customWidth="1"/>
    <col min="270" max="270" width="9.5703125" customWidth="1"/>
    <col min="271" max="271" width="10" customWidth="1"/>
    <col min="503" max="503" width="3.5703125" customWidth="1"/>
    <col min="504" max="504" width="11.7109375" customWidth="1"/>
    <col min="505" max="505" width="8.5703125" customWidth="1"/>
    <col min="506" max="506" width="9.42578125" customWidth="1"/>
    <col min="507" max="507" width="8.85546875" customWidth="1"/>
    <col min="508" max="508" width="7.85546875" customWidth="1"/>
    <col min="509" max="509" width="9.5703125" customWidth="1"/>
    <col min="510" max="510" width="8" customWidth="1"/>
    <col min="511" max="511" width="8.7109375" customWidth="1"/>
    <col min="512" max="512" width="8.5703125" customWidth="1"/>
    <col min="513" max="513" width="8.140625" customWidth="1"/>
    <col min="514" max="514" width="8.42578125" customWidth="1"/>
    <col min="515" max="516" width="7.85546875" customWidth="1"/>
    <col min="517" max="517" width="8" customWidth="1"/>
    <col min="518" max="518" width="8.5703125" customWidth="1"/>
    <col min="519" max="519" width="8.7109375" customWidth="1"/>
    <col min="520" max="521" width="8.140625" customWidth="1"/>
    <col min="522" max="522" width="9.5703125" customWidth="1"/>
    <col min="523" max="523" width="9.140625" customWidth="1"/>
    <col min="524" max="524" width="9.5703125" customWidth="1"/>
    <col min="525" max="525" width="12.42578125" customWidth="1"/>
    <col min="526" max="526" width="9.5703125" customWidth="1"/>
    <col min="527" max="527" width="10" customWidth="1"/>
    <col min="759" max="759" width="3.5703125" customWidth="1"/>
    <col min="760" max="760" width="11.7109375" customWidth="1"/>
    <col min="761" max="761" width="8.5703125" customWidth="1"/>
    <col min="762" max="762" width="9.42578125" customWidth="1"/>
    <col min="763" max="763" width="8.85546875" customWidth="1"/>
    <col min="764" max="764" width="7.85546875" customWidth="1"/>
    <col min="765" max="765" width="9.5703125" customWidth="1"/>
    <col min="766" max="766" width="8" customWidth="1"/>
    <col min="767" max="767" width="8.7109375" customWidth="1"/>
    <col min="768" max="768" width="8.5703125" customWidth="1"/>
    <col min="769" max="769" width="8.140625" customWidth="1"/>
    <col min="770" max="770" width="8.42578125" customWidth="1"/>
    <col min="771" max="772" width="7.85546875" customWidth="1"/>
    <col min="773" max="773" width="8" customWidth="1"/>
    <col min="774" max="774" width="8.5703125" customWidth="1"/>
    <col min="775" max="775" width="8.7109375" customWidth="1"/>
    <col min="776" max="777" width="8.140625" customWidth="1"/>
    <col min="778" max="778" width="9.5703125" customWidth="1"/>
    <col min="779" max="779" width="9.140625" customWidth="1"/>
    <col min="780" max="780" width="9.5703125" customWidth="1"/>
    <col min="781" max="781" width="12.42578125" customWidth="1"/>
    <col min="782" max="782" width="9.5703125" customWidth="1"/>
    <col min="783" max="783" width="10" customWidth="1"/>
    <col min="1015" max="1015" width="3.5703125" customWidth="1"/>
    <col min="1016" max="1016" width="11.7109375" customWidth="1"/>
    <col min="1017" max="1017" width="8.5703125" customWidth="1"/>
    <col min="1018" max="1018" width="9.42578125" customWidth="1"/>
    <col min="1019" max="1019" width="8.85546875" customWidth="1"/>
    <col min="1020" max="1020" width="7.85546875" customWidth="1"/>
    <col min="1021" max="1021" width="9.5703125" customWidth="1"/>
    <col min="1022" max="1022" width="8" customWidth="1"/>
    <col min="1023" max="1023" width="8.7109375" customWidth="1"/>
    <col min="1024" max="1024" width="8.5703125" customWidth="1"/>
    <col min="1025" max="1025" width="8.140625" customWidth="1"/>
    <col min="1026" max="1026" width="8.42578125" customWidth="1"/>
    <col min="1027" max="1028" width="7.85546875" customWidth="1"/>
    <col min="1029" max="1029" width="8" customWidth="1"/>
    <col min="1030" max="1030" width="8.5703125" customWidth="1"/>
    <col min="1031" max="1031" width="8.7109375" customWidth="1"/>
    <col min="1032" max="1033" width="8.140625" customWidth="1"/>
    <col min="1034" max="1034" width="9.5703125" customWidth="1"/>
    <col min="1035" max="1035" width="9.140625" customWidth="1"/>
    <col min="1036" max="1036" width="9.5703125" customWidth="1"/>
    <col min="1037" max="1037" width="12.42578125" customWidth="1"/>
    <col min="1038" max="1038" width="9.5703125" customWidth="1"/>
    <col min="1039" max="1039" width="10" customWidth="1"/>
    <col min="1271" max="1271" width="3.5703125" customWidth="1"/>
    <col min="1272" max="1272" width="11.7109375" customWidth="1"/>
    <col min="1273" max="1273" width="8.5703125" customWidth="1"/>
    <col min="1274" max="1274" width="9.42578125" customWidth="1"/>
    <col min="1275" max="1275" width="8.85546875" customWidth="1"/>
    <col min="1276" max="1276" width="7.85546875" customWidth="1"/>
    <col min="1277" max="1277" width="9.5703125" customWidth="1"/>
    <col min="1278" max="1278" width="8" customWidth="1"/>
    <col min="1279" max="1279" width="8.7109375" customWidth="1"/>
    <col min="1280" max="1280" width="8.5703125" customWidth="1"/>
    <col min="1281" max="1281" width="8.140625" customWidth="1"/>
    <col min="1282" max="1282" width="8.42578125" customWidth="1"/>
    <col min="1283" max="1284" width="7.85546875" customWidth="1"/>
    <col min="1285" max="1285" width="8" customWidth="1"/>
    <col min="1286" max="1286" width="8.5703125" customWidth="1"/>
    <col min="1287" max="1287" width="8.7109375" customWidth="1"/>
    <col min="1288" max="1289" width="8.140625" customWidth="1"/>
    <col min="1290" max="1290" width="9.5703125" customWidth="1"/>
    <col min="1291" max="1291" width="9.140625" customWidth="1"/>
    <col min="1292" max="1292" width="9.5703125" customWidth="1"/>
    <col min="1293" max="1293" width="12.42578125" customWidth="1"/>
    <col min="1294" max="1294" width="9.5703125" customWidth="1"/>
    <col min="1295" max="1295" width="10" customWidth="1"/>
    <col min="1527" max="1527" width="3.5703125" customWidth="1"/>
    <col min="1528" max="1528" width="11.7109375" customWidth="1"/>
    <col min="1529" max="1529" width="8.5703125" customWidth="1"/>
    <col min="1530" max="1530" width="9.42578125" customWidth="1"/>
    <col min="1531" max="1531" width="8.85546875" customWidth="1"/>
    <col min="1532" max="1532" width="7.85546875" customWidth="1"/>
    <col min="1533" max="1533" width="9.5703125" customWidth="1"/>
    <col min="1534" max="1534" width="8" customWidth="1"/>
    <col min="1535" max="1535" width="8.7109375" customWidth="1"/>
    <col min="1536" max="1536" width="8.5703125" customWidth="1"/>
    <col min="1537" max="1537" width="8.140625" customWidth="1"/>
    <col min="1538" max="1538" width="8.42578125" customWidth="1"/>
    <col min="1539" max="1540" width="7.85546875" customWidth="1"/>
    <col min="1541" max="1541" width="8" customWidth="1"/>
    <col min="1542" max="1542" width="8.5703125" customWidth="1"/>
    <col min="1543" max="1543" width="8.7109375" customWidth="1"/>
    <col min="1544" max="1545" width="8.140625" customWidth="1"/>
    <col min="1546" max="1546" width="9.5703125" customWidth="1"/>
    <col min="1547" max="1547" width="9.140625" customWidth="1"/>
    <col min="1548" max="1548" width="9.5703125" customWidth="1"/>
    <col min="1549" max="1549" width="12.42578125" customWidth="1"/>
    <col min="1550" max="1550" width="9.5703125" customWidth="1"/>
    <col min="1551" max="1551" width="10" customWidth="1"/>
    <col min="1783" max="1783" width="3.5703125" customWidth="1"/>
    <col min="1784" max="1784" width="11.7109375" customWidth="1"/>
    <col min="1785" max="1785" width="8.5703125" customWidth="1"/>
    <col min="1786" max="1786" width="9.42578125" customWidth="1"/>
    <col min="1787" max="1787" width="8.85546875" customWidth="1"/>
    <col min="1788" max="1788" width="7.85546875" customWidth="1"/>
    <col min="1789" max="1789" width="9.5703125" customWidth="1"/>
    <col min="1790" max="1790" width="8" customWidth="1"/>
    <col min="1791" max="1791" width="8.7109375" customWidth="1"/>
    <col min="1792" max="1792" width="8.5703125" customWidth="1"/>
    <col min="1793" max="1793" width="8.140625" customWidth="1"/>
    <col min="1794" max="1794" width="8.42578125" customWidth="1"/>
    <col min="1795" max="1796" width="7.85546875" customWidth="1"/>
    <col min="1797" max="1797" width="8" customWidth="1"/>
    <col min="1798" max="1798" width="8.5703125" customWidth="1"/>
    <col min="1799" max="1799" width="8.7109375" customWidth="1"/>
    <col min="1800" max="1801" width="8.140625" customWidth="1"/>
    <col min="1802" max="1802" width="9.5703125" customWidth="1"/>
    <col min="1803" max="1803" width="9.140625" customWidth="1"/>
    <col min="1804" max="1804" width="9.5703125" customWidth="1"/>
    <col min="1805" max="1805" width="12.42578125" customWidth="1"/>
    <col min="1806" max="1806" width="9.5703125" customWidth="1"/>
    <col min="1807" max="1807" width="10" customWidth="1"/>
    <col min="2039" max="2039" width="3.5703125" customWidth="1"/>
    <col min="2040" max="2040" width="11.7109375" customWidth="1"/>
    <col min="2041" max="2041" width="8.5703125" customWidth="1"/>
    <col min="2042" max="2042" width="9.42578125" customWidth="1"/>
    <col min="2043" max="2043" width="8.85546875" customWidth="1"/>
    <col min="2044" max="2044" width="7.85546875" customWidth="1"/>
    <col min="2045" max="2045" width="9.5703125" customWidth="1"/>
    <col min="2046" max="2046" width="8" customWidth="1"/>
    <col min="2047" max="2047" width="8.7109375" customWidth="1"/>
    <col min="2048" max="2048" width="8.5703125" customWidth="1"/>
    <col min="2049" max="2049" width="8.140625" customWidth="1"/>
    <col min="2050" max="2050" width="8.42578125" customWidth="1"/>
    <col min="2051" max="2052" width="7.85546875" customWidth="1"/>
    <col min="2053" max="2053" width="8" customWidth="1"/>
    <col min="2054" max="2054" width="8.5703125" customWidth="1"/>
    <col min="2055" max="2055" width="8.7109375" customWidth="1"/>
    <col min="2056" max="2057" width="8.140625" customWidth="1"/>
    <col min="2058" max="2058" width="9.5703125" customWidth="1"/>
    <col min="2059" max="2059" width="9.140625" customWidth="1"/>
    <col min="2060" max="2060" width="9.5703125" customWidth="1"/>
    <col min="2061" max="2061" width="12.42578125" customWidth="1"/>
    <col min="2062" max="2062" width="9.5703125" customWidth="1"/>
    <col min="2063" max="2063" width="10" customWidth="1"/>
    <col min="2295" max="2295" width="3.5703125" customWidth="1"/>
    <col min="2296" max="2296" width="11.7109375" customWidth="1"/>
    <col min="2297" max="2297" width="8.5703125" customWidth="1"/>
    <col min="2298" max="2298" width="9.42578125" customWidth="1"/>
    <col min="2299" max="2299" width="8.85546875" customWidth="1"/>
    <col min="2300" max="2300" width="7.85546875" customWidth="1"/>
    <col min="2301" max="2301" width="9.5703125" customWidth="1"/>
    <col min="2302" max="2302" width="8" customWidth="1"/>
    <col min="2303" max="2303" width="8.7109375" customWidth="1"/>
    <col min="2304" max="2304" width="8.5703125" customWidth="1"/>
    <col min="2305" max="2305" width="8.140625" customWidth="1"/>
    <col min="2306" max="2306" width="8.42578125" customWidth="1"/>
    <col min="2307" max="2308" width="7.85546875" customWidth="1"/>
    <col min="2309" max="2309" width="8" customWidth="1"/>
    <col min="2310" max="2310" width="8.5703125" customWidth="1"/>
    <col min="2311" max="2311" width="8.7109375" customWidth="1"/>
    <col min="2312" max="2313" width="8.140625" customWidth="1"/>
    <col min="2314" max="2314" width="9.5703125" customWidth="1"/>
    <col min="2315" max="2315" width="9.140625" customWidth="1"/>
    <col min="2316" max="2316" width="9.5703125" customWidth="1"/>
    <col min="2317" max="2317" width="12.42578125" customWidth="1"/>
    <col min="2318" max="2318" width="9.5703125" customWidth="1"/>
    <col min="2319" max="2319" width="10" customWidth="1"/>
    <col min="2551" max="2551" width="3.5703125" customWidth="1"/>
    <col min="2552" max="2552" width="11.7109375" customWidth="1"/>
    <col min="2553" max="2553" width="8.5703125" customWidth="1"/>
    <col min="2554" max="2554" width="9.42578125" customWidth="1"/>
    <col min="2555" max="2555" width="8.85546875" customWidth="1"/>
    <col min="2556" max="2556" width="7.85546875" customWidth="1"/>
    <col min="2557" max="2557" width="9.5703125" customWidth="1"/>
    <col min="2558" max="2558" width="8" customWidth="1"/>
    <col min="2559" max="2559" width="8.7109375" customWidth="1"/>
    <col min="2560" max="2560" width="8.5703125" customWidth="1"/>
    <col min="2561" max="2561" width="8.140625" customWidth="1"/>
    <col min="2562" max="2562" width="8.42578125" customWidth="1"/>
    <col min="2563" max="2564" width="7.85546875" customWidth="1"/>
    <col min="2565" max="2565" width="8" customWidth="1"/>
    <col min="2566" max="2566" width="8.5703125" customWidth="1"/>
    <col min="2567" max="2567" width="8.7109375" customWidth="1"/>
    <col min="2568" max="2569" width="8.140625" customWidth="1"/>
    <col min="2570" max="2570" width="9.5703125" customWidth="1"/>
    <col min="2571" max="2571" width="9.140625" customWidth="1"/>
    <col min="2572" max="2572" width="9.5703125" customWidth="1"/>
    <col min="2573" max="2573" width="12.42578125" customWidth="1"/>
    <col min="2574" max="2574" width="9.5703125" customWidth="1"/>
    <col min="2575" max="2575" width="10" customWidth="1"/>
    <col min="2807" max="2807" width="3.5703125" customWidth="1"/>
    <col min="2808" max="2808" width="11.7109375" customWidth="1"/>
    <col min="2809" max="2809" width="8.5703125" customWidth="1"/>
    <col min="2810" max="2810" width="9.42578125" customWidth="1"/>
    <col min="2811" max="2811" width="8.85546875" customWidth="1"/>
    <col min="2812" max="2812" width="7.85546875" customWidth="1"/>
    <col min="2813" max="2813" width="9.5703125" customWidth="1"/>
    <col min="2814" max="2814" width="8" customWidth="1"/>
    <col min="2815" max="2815" width="8.7109375" customWidth="1"/>
    <col min="2816" max="2816" width="8.5703125" customWidth="1"/>
    <col min="2817" max="2817" width="8.140625" customWidth="1"/>
    <col min="2818" max="2818" width="8.42578125" customWidth="1"/>
    <col min="2819" max="2820" width="7.85546875" customWidth="1"/>
    <col min="2821" max="2821" width="8" customWidth="1"/>
    <col min="2822" max="2822" width="8.5703125" customWidth="1"/>
    <col min="2823" max="2823" width="8.7109375" customWidth="1"/>
    <col min="2824" max="2825" width="8.140625" customWidth="1"/>
    <col min="2826" max="2826" width="9.5703125" customWidth="1"/>
    <col min="2827" max="2827" width="9.140625" customWidth="1"/>
    <col min="2828" max="2828" width="9.5703125" customWidth="1"/>
    <col min="2829" max="2829" width="12.42578125" customWidth="1"/>
    <col min="2830" max="2830" width="9.5703125" customWidth="1"/>
    <col min="2831" max="2831" width="10" customWidth="1"/>
    <col min="3063" max="3063" width="3.5703125" customWidth="1"/>
    <col min="3064" max="3064" width="11.7109375" customWidth="1"/>
    <col min="3065" max="3065" width="8.5703125" customWidth="1"/>
    <col min="3066" max="3066" width="9.42578125" customWidth="1"/>
    <col min="3067" max="3067" width="8.85546875" customWidth="1"/>
    <col min="3068" max="3068" width="7.85546875" customWidth="1"/>
    <col min="3069" max="3069" width="9.5703125" customWidth="1"/>
    <col min="3070" max="3070" width="8" customWidth="1"/>
    <col min="3071" max="3071" width="8.7109375" customWidth="1"/>
    <col min="3072" max="3072" width="8.5703125" customWidth="1"/>
    <col min="3073" max="3073" width="8.140625" customWidth="1"/>
    <col min="3074" max="3074" width="8.42578125" customWidth="1"/>
    <col min="3075" max="3076" width="7.85546875" customWidth="1"/>
    <col min="3077" max="3077" width="8" customWidth="1"/>
    <col min="3078" max="3078" width="8.5703125" customWidth="1"/>
    <col min="3079" max="3079" width="8.7109375" customWidth="1"/>
    <col min="3080" max="3081" width="8.140625" customWidth="1"/>
    <col min="3082" max="3082" width="9.5703125" customWidth="1"/>
    <col min="3083" max="3083" width="9.140625" customWidth="1"/>
    <col min="3084" max="3084" width="9.5703125" customWidth="1"/>
    <col min="3085" max="3085" width="12.42578125" customWidth="1"/>
    <col min="3086" max="3086" width="9.5703125" customWidth="1"/>
    <col min="3087" max="3087" width="10" customWidth="1"/>
    <col min="3319" max="3319" width="3.5703125" customWidth="1"/>
    <col min="3320" max="3320" width="11.7109375" customWidth="1"/>
    <col min="3321" max="3321" width="8.5703125" customWidth="1"/>
    <col min="3322" max="3322" width="9.42578125" customWidth="1"/>
    <col min="3323" max="3323" width="8.85546875" customWidth="1"/>
    <col min="3324" max="3324" width="7.85546875" customWidth="1"/>
    <col min="3325" max="3325" width="9.5703125" customWidth="1"/>
    <col min="3326" max="3326" width="8" customWidth="1"/>
    <col min="3327" max="3327" width="8.7109375" customWidth="1"/>
    <col min="3328" max="3328" width="8.5703125" customWidth="1"/>
    <col min="3329" max="3329" width="8.140625" customWidth="1"/>
    <col min="3330" max="3330" width="8.42578125" customWidth="1"/>
    <col min="3331" max="3332" width="7.85546875" customWidth="1"/>
    <col min="3333" max="3333" width="8" customWidth="1"/>
    <col min="3334" max="3334" width="8.5703125" customWidth="1"/>
    <col min="3335" max="3335" width="8.7109375" customWidth="1"/>
    <col min="3336" max="3337" width="8.140625" customWidth="1"/>
    <col min="3338" max="3338" width="9.5703125" customWidth="1"/>
    <col min="3339" max="3339" width="9.140625" customWidth="1"/>
    <col min="3340" max="3340" width="9.5703125" customWidth="1"/>
    <col min="3341" max="3341" width="12.42578125" customWidth="1"/>
    <col min="3342" max="3342" width="9.5703125" customWidth="1"/>
    <col min="3343" max="3343" width="10" customWidth="1"/>
    <col min="3575" max="3575" width="3.5703125" customWidth="1"/>
    <col min="3576" max="3576" width="11.7109375" customWidth="1"/>
    <col min="3577" max="3577" width="8.5703125" customWidth="1"/>
    <col min="3578" max="3578" width="9.42578125" customWidth="1"/>
    <col min="3579" max="3579" width="8.85546875" customWidth="1"/>
    <col min="3580" max="3580" width="7.85546875" customWidth="1"/>
    <col min="3581" max="3581" width="9.5703125" customWidth="1"/>
    <col min="3582" max="3582" width="8" customWidth="1"/>
    <col min="3583" max="3583" width="8.7109375" customWidth="1"/>
    <col min="3584" max="3584" width="8.5703125" customWidth="1"/>
    <col min="3585" max="3585" width="8.140625" customWidth="1"/>
    <col min="3586" max="3586" width="8.42578125" customWidth="1"/>
    <col min="3587" max="3588" width="7.85546875" customWidth="1"/>
    <col min="3589" max="3589" width="8" customWidth="1"/>
    <col min="3590" max="3590" width="8.5703125" customWidth="1"/>
    <col min="3591" max="3591" width="8.7109375" customWidth="1"/>
    <col min="3592" max="3593" width="8.140625" customWidth="1"/>
    <col min="3594" max="3594" width="9.5703125" customWidth="1"/>
    <col min="3595" max="3595" width="9.140625" customWidth="1"/>
    <col min="3596" max="3596" width="9.5703125" customWidth="1"/>
    <col min="3597" max="3597" width="12.42578125" customWidth="1"/>
    <col min="3598" max="3598" width="9.5703125" customWidth="1"/>
    <col min="3599" max="3599" width="10" customWidth="1"/>
    <col min="3831" max="3831" width="3.5703125" customWidth="1"/>
    <col min="3832" max="3832" width="11.7109375" customWidth="1"/>
    <col min="3833" max="3833" width="8.5703125" customWidth="1"/>
    <col min="3834" max="3834" width="9.42578125" customWidth="1"/>
    <col min="3835" max="3835" width="8.85546875" customWidth="1"/>
    <col min="3836" max="3836" width="7.85546875" customWidth="1"/>
    <col min="3837" max="3837" width="9.5703125" customWidth="1"/>
    <col min="3838" max="3838" width="8" customWidth="1"/>
    <col min="3839" max="3839" width="8.7109375" customWidth="1"/>
    <col min="3840" max="3840" width="8.5703125" customWidth="1"/>
    <col min="3841" max="3841" width="8.140625" customWidth="1"/>
    <col min="3842" max="3842" width="8.42578125" customWidth="1"/>
    <col min="3843" max="3844" width="7.85546875" customWidth="1"/>
    <col min="3845" max="3845" width="8" customWidth="1"/>
    <col min="3846" max="3846" width="8.5703125" customWidth="1"/>
    <col min="3847" max="3847" width="8.7109375" customWidth="1"/>
    <col min="3848" max="3849" width="8.140625" customWidth="1"/>
    <col min="3850" max="3850" width="9.5703125" customWidth="1"/>
    <col min="3851" max="3851" width="9.140625" customWidth="1"/>
    <col min="3852" max="3852" width="9.5703125" customWidth="1"/>
    <col min="3853" max="3853" width="12.42578125" customWidth="1"/>
    <col min="3854" max="3854" width="9.5703125" customWidth="1"/>
    <col min="3855" max="3855" width="10" customWidth="1"/>
    <col min="4087" max="4087" width="3.5703125" customWidth="1"/>
    <col min="4088" max="4088" width="11.7109375" customWidth="1"/>
    <col min="4089" max="4089" width="8.5703125" customWidth="1"/>
    <col min="4090" max="4090" width="9.42578125" customWidth="1"/>
    <col min="4091" max="4091" width="8.85546875" customWidth="1"/>
    <col min="4092" max="4092" width="7.85546875" customWidth="1"/>
    <col min="4093" max="4093" width="9.5703125" customWidth="1"/>
    <col min="4094" max="4094" width="8" customWidth="1"/>
    <col min="4095" max="4095" width="8.7109375" customWidth="1"/>
    <col min="4096" max="4096" width="8.5703125" customWidth="1"/>
    <col min="4097" max="4097" width="8.140625" customWidth="1"/>
    <col min="4098" max="4098" width="8.42578125" customWidth="1"/>
    <col min="4099" max="4100" width="7.85546875" customWidth="1"/>
    <col min="4101" max="4101" width="8" customWidth="1"/>
    <col min="4102" max="4102" width="8.5703125" customWidth="1"/>
    <col min="4103" max="4103" width="8.7109375" customWidth="1"/>
    <col min="4104" max="4105" width="8.140625" customWidth="1"/>
    <col min="4106" max="4106" width="9.5703125" customWidth="1"/>
    <col min="4107" max="4107" width="9.140625" customWidth="1"/>
    <col min="4108" max="4108" width="9.5703125" customWidth="1"/>
    <col min="4109" max="4109" width="12.42578125" customWidth="1"/>
    <col min="4110" max="4110" width="9.5703125" customWidth="1"/>
    <col min="4111" max="4111" width="10" customWidth="1"/>
    <col min="4343" max="4343" width="3.5703125" customWidth="1"/>
    <col min="4344" max="4344" width="11.7109375" customWidth="1"/>
    <col min="4345" max="4345" width="8.5703125" customWidth="1"/>
    <col min="4346" max="4346" width="9.42578125" customWidth="1"/>
    <col min="4347" max="4347" width="8.85546875" customWidth="1"/>
    <col min="4348" max="4348" width="7.85546875" customWidth="1"/>
    <col min="4349" max="4349" width="9.5703125" customWidth="1"/>
    <col min="4350" max="4350" width="8" customWidth="1"/>
    <col min="4351" max="4351" width="8.7109375" customWidth="1"/>
    <col min="4352" max="4352" width="8.5703125" customWidth="1"/>
    <col min="4353" max="4353" width="8.140625" customWidth="1"/>
    <col min="4354" max="4354" width="8.42578125" customWidth="1"/>
    <col min="4355" max="4356" width="7.85546875" customWidth="1"/>
    <col min="4357" max="4357" width="8" customWidth="1"/>
    <col min="4358" max="4358" width="8.5703125" customWidth="1"/>
    <col min="4359" max="4359" width="8.7109375" customWidth="1"/>
    <col min="4360" max="4361" width="8.140625" customWidth="1"/>
    <col min="4362" max="4362" width="9.5703125" customWidth="1"/>
    <col min="4363" max="4363" width="9.140625" customWidth="1"/>
    <col min="4364" max="4364" width="9.5703125" customWidth="1"/>
    <col min="4365" max="4365" width="12.42578125" customWidth="1"/>
    <col min="4366" max="4366" width="9.5703125" customWidth="1"/>
    <col min="4367" max="4367" width="10" customWidth="1"/>
    <col min="4599" max="4599" width="3.5703125" customWidth="1"/>
    <col min="4600" max="4600" width="11.7109375" customWidth="1"/>
    <col min="4601" max="4601" width="8.5703125" customWidth="1"/>
    <col min="4602" max="4602" width="9.42578125" customWidth="1"/>
    <col min="4603" max="4603" width="8.85546875" customWidth="1"/>
    <col min="4604" max="4604" width="7.85546875" customWidth="1"/>
    <col min="4605" max="4605" width="9.5703125" customWidth="1"/>
    <col min="4606" max="4606" width="8" customWidth="1"/>
    <col min="4607" max="4607" width="8.7109375" customWidth="1"/>
    <col min="4608" max="4608" width="8.5703125" customWidth="1"/>
    <col min="4609" max="4609" width="8.140625" customWidth="1"/>
    <col min="4610" max="4610" width="8.42578125" customWidth="1"/>
    <col min="4611" max="4612" width="7.85546875" customWidth="1"/>
    <col min="4613" max="4613" width="8" customWidth="1"/>
    <col min="4614" max="4614" width="8.5703125" customWidth="1"/>
    <col min="4615" max="4615" width="8.7109375" customWidth="1"/>
    <col min="4616" max="4617" width="8.140625" customWidth="1"/>
    <col min="4618" max="4618" width="9.5703125" customWidth="1"/>
    <col min="4619" max="4619" width="9.140625" customWidth="1"/>
    <col min="4620" max="4620" width="9.5703125" customWidth="1"/>
    <col min="4621" max="4621" width="12.42578125" customWidth="1"/>
    <col min="4622" max="4622" width="9.5703125" customWidth="1"/>
    <col min="4623" max="4623" width="10" customWidth="1"/>
    <col min="4855" max="4855" width="3.5703125" customWidth="1"/>
    <col min="4856" max="4856" width="11.7109375" customWidth="1"/>
    <col min="4857" max="4857" width="8.5703125" customWidth="1"/>
    <col min="4858" max="4858" width="9.42578125" customWidth="1"/>
    <col min="4859" max="4859" width="8.85546875" customWidth="1"/>
    <col min="4860" max="4860" width="7.85546875" customWidth="1"/>
    <col min="4861" max="4861" width="9.5703125" customWidth="1"/>
    <col min="4862" max="4862" width="8" customWidth="1"/>
    <col min="4863" max="4863" width="8.7109375" customWidth="1"/>
    <col min="4864" max="4864" width="8.5703125" customWidth="1"/>
    <col min="4865" max="4865" width="8.140625" customWidth="1"/>
    <col min="4866" max="4866" width="8.42578125" customWidth="1"/>
    <col min="4867" max="4868" width="7.85546875" customWidth="1"/>
    <col min="4869" max="4869" width="8" customWidth="1"/>
    <col min="4870" max="4870" width="8.5703125" customWidth="1"/>
    <col min="4871" max="4871" width="8.7109375" customWidth="1"/>
    <col min="4872" max="4873" width="8.140625" customWidth="1"/>
    <col min="4874" max="4874" width="9.5703125" customWidth="1"/>
    <col min="4875" max="4875" width="9.140625" customWidth="1"/>
    <col min="4876" max="4876" width="9.5703125" customWidth="1"/>
    <col min="4877" max="4877" width="12.42578125" customWidth="1"/>
    <col min="4878" max="4878" width="9.5703125" customWidth="1"/>
    <col min="4879" max="4879" width="10" customWidth="1"/>
    <col min="5111" max="5111" width="3.5703125" customWidth="1"/>
    <col min="5112" max="5112" width="11.7109375" customWidth="1"/>
    <col min="5113" max="5113" width="8.5703125" customWidth="1"/>
    <col min="5114" max="5114" width="9.42578125" customWidth="1"/>
    <col min="5115" max="5115" width="8.85546875" customWidth="1"/>
    <col min="5116" max="5116" width="7.85546875" customWidth="1"/>
    <col min="5117" max="5117" width="9.5703125" customWidth="1"/>
    <col min="5118" max="5118" width="8" customWidth="1"/>
    <col min="5119" max="5119" width="8.7109375" customWidth="1"/>
    <col min="5120" max="5120" width="8.5703125" customWidth="1"/>
    <col min="5121" max="5121" width="8.140625" customWidth="1"/>
    <col min="5122" max="5122" width="8.42578125" customWidth="1"/>
    <col min="5123" max="5124" width="7.85546875" customWidth="1"/>
    <col min="5125" max="5125" width="8" customWidth="1"/>
    <col min="5126" max="5126" width="8.5703125" customWidth="1"/>
    <col min="5127" max="5127" width="8.7109375" customWidth="1"/>
    <col min="5128" max="5129" width="8.140625" customWidth="1"/>
    <col min="5130" max="5130" width="9.5703125" customWidth="1"/>
    <col min="5131" max="5131" width="9.140625" customWidth="1"/>
    <col min="5132" max="5132" width="9.5703125" customWidth="1"/>
    <col min="5133" max="5133" width="12.42578125" customWidth="1"/>
    <col min="5134" max="5134" width="9.5703125" customWidth="1"/>
    <col min="5135" max="5135" width="10" customWidth="1"/>
    <col min="5367" max="5367" width="3.5703125" customWidth="1"/>
    <col min="5368" max="5368" width="11.7109375" customWidth="1"/>
    <col min="5369" max="5369" width="8.5703125" customWidth="1"/>
    <col min="5370" max="5370" width="9.42578125" customWidth="1"/>
    <col min="5371" max="5371" width="8.85546875" customWidth="1"/>
    <col min="5372" max="5372" width="7.85546875" customWidth="1"/>
    <col min="5373" max="5373" width="9.5703125" customWidth="1"/>
    <col min="5374" max="5374" width="8" customWidth="1"/>
    <col min="5375" max="5375" width="8.7109375" customWidth="1"/>
    <col min="5376" max="5376" width="8.5703125" customWidth="1"/>
    <col min="5377" max="5377" width="8.140625" customWidth="1"/>
    <col min="5378" max="5378" width="8.42578125" customWidth="1"/>
    <col min="5379" max="5380" width="7.85546875" customWidth="1"/>
    <col min="5381" max="5381" width="8" customWidth="1"/>
    <col min="5382" max="5382" width="8.5703125" customWidth="1"/>
    <col min="5383" max="5383" width="8.7109375" customWidth="1"/>
    <col min="5384" max="5385" width="8.140625" customWidth="1"/>
    <col min="5386" max="5386" width="9.5703125" customWidth="1"/>
    <col min="5387" max="5387" width="9.140625" customWidth="1"/>
    <col min="5388" max="5388" width="9.5703125" customWidth="1"/>
    <col min="5389" max="5389" width="12.42578125" customWidth="1"/>
    <col min="5390" max="5390" width="9.5703125" customWidth="1"/>
    <col min="5391" max="5391" width="10" customWidth="1"/>
    <col min="5623" max="5623" width="3.5703125" customWidth="1"/>
    <col min="5624" max="5624" width="11.7109375" customWidth="1"/>
    <col min="5625" max="5625" width="8.5703125" customWidth="1"/>
    <col min="5626" max="5626" width="9.42578125" customWidth="1"/>
    <col min="5627" max="5627" width="8.85546875" customWidth="1"/>
    <col min="5628" max="5628" width="7.85546875" customWidth="1"/>
    <col min="5629" max="5629" width="9.5703125" customWidth="1"/>
    <col min="5630" max="5630" width="8" customWidth="1"/>
    <col min="5631" max="5631" width="8.7109375" customWidth="1"/>
    <col min="5632" max="5632" width="8.5703125" customWidth="1"/>
    <col min="5633" max="5633" width="8.140625" customWidth="1"/>
    <col min="5634" max="5634" width="8.42578125" customWidth="1"/>
    <col min="5635" max="5636" width="7.85546875" customWidth="1"/>
    <col min="5637" max="5637" width="8" customWidth="1"/>
    <col min="5638" max="5638" width="8.5703125" customWidth="1"/>
    <col min="5639" max="5639" width="8.7109375" customWidth="1"/>
    <col min="5640" max="5641" width="8.140625" customWidth="1"/>
    <col min="5642" max="5642" width="9.5703125" customWidth="1"/>
    <col min="5643" max="5643" width="9.140625" customWidth="1"/>
    <col min="5644" max="5644" width="9.5703125" customWidth="1"/>
    <col min="5645" max="5645" width="12.42578125" customWidth="1"/>
    <col min="5646" max="5646" width="9.5703125" customWidth="1"/>
    <col min="5647" max="5647" width="10" customWidth="1"/>
    <col min="5879" max="5879" width="3.5703125" customWidth="1"/>
    <col min="5880" max="5880" width="11.7109375" customWidth="1"/>
    <col min="5881" max="5881" width="8.5703125" customWidth="1"/>
    <col min="5882" max="5882" width="9.42578125" customWidth="1"/>
    <col min="5883" max="5883" width="8.85546875" customWidth="1"/>
    <col min="5884" max="5884" width="7.85546875" customWidth="1"/>
    <col min="5885" max="5885" width="9.5703125" customWidth="1"/>
    <col min="5886" max="5886" width="8" customWidth="1"/>
    <col min="5887" max="5887" width="8.7109375" customWidth="1"/>
    <col min="5888" max="5888" width="8.5703125" customWidth="1"/>
    <col min="5889" max="5889" width="8.140625" customWidth="1"/>
    <col min="5890" max="5890" width="8.42578125" customWidth="1"/>
    <col min="5891" max="5892" width="7.85546875" customWidth="1"/>
    <col min="5893" max="5893" width="8" customWidth="1"/>
    <col min="5894" max="5894" width="8.5703125" customWidth="1"/>
    <col min="5895" max="5895" width="8.7109375" customWidth="1"/>
    <col min="5896" max="5897" width="8.140625" customWidth="1"/>
    <col min="5898" max="5898" width="9.5703125" customWidth="1"/>
    <col min="5899" max="5899" width="9.140625" customWidth="1"/>
    <col min="5900" max="5900" width="9.5703125" customWidth="1"/>
    <col min="5901" max="5901" width="12.42578125" customWidth="1"/>
    <col min="5902" max="5902" width="9.5703125" customWidth="1"/>
    <col min="5903" max="5903" width="10" customWidth="1"/>
    <col min="6135" max="6135" width="3.5703125" customWidth="1"/>
    <col min="6136" max="6136" width="11.7109375" customWidth="1"/>
    <col min="6137" max="6137" width="8.5703125" customWidth="1"/>
    <col min="6138" max="6138" width="9.42578125" customWidth="1"/>
    <col min="6139" max="6139" width="8.85546875" customWidth="1"/>
    <col min="6140" max="6140" width="7.85546875" customWidth="1"/>
    <col min="6141" max="6141" width="9.5703125" customWidth="1"/>
    <col min="6142" max="6142" width="8" customWidth="1"/>
    <col min="6143" max="6143" width="8.7109375" customWidth="1"/>
    <col min="6144" max="6144" width="8.5703125" customWidth="1"/>
    <col min="6145" max="6145" width="8.140625" customWidth="1"/>
    <col min="6146" max="6146" width="8.42578125" customWidth="1"/>
    <col min="6147" max="6148" width="7.85546875" customWidth="1"/>
    <col min="6149" max="6149" width="8" customWidth="1"/>
    <col min="6150" max="6150" width="8.5703125" customWidth="1"/>
    <col min="6151" max="6151" width="8.7109375" customWidth="1"/>
    <col min="6152" max="6153" width="8.140625" customWidth="1"/>
    <col min="6154" max="6154" width="9.5703125" customWidth="1"/>
    <col min="6155" max="6155" width="9.140625" customWidth="1"/>
    <col min="6156" max="6156" width="9.5703125" customWidth="1"/>
    <col min="6157" max="6157" width="12.42578125" customWidth="1"/>
    <col min="6158" max="6158" width="9.5703125" customWidth="1"/>
    <col min="6159" max="6159" width="10" customWidth="1"/>
    <col min="6391" max="6391" width="3.5703125" customWidth="1"/>
    <col min="6392" max="6392" width="11.7109375" customWidth="1"/>
    <col min="6393" max="6393" width="8.5703125" customWidth="1"/>
    <col min="6394" max="6394" width="9.42578125" customWidth="1"/>
    <col min="6395" max="6395" width="8.85546875" customWidth="1"/>
    <col min="6396" max="6396" width="7.85546875" customWidth="1"/>
    <col min="6397" max="6397" width="9.5703125" customWidth="1"/>
    <col min="6398" max="6398" width="8" customWidth="1"/>
    <col min="6399" max="6399" width="8.7109375" customWidth="1"/>
    <col min="6400" max="6400" width="8.5703125" customWidth="1"/>
    <col min="6401" max="6401" width="8.140625" customWidth="1"/>
    <col min="6402" max="6402" width="8.42578125" customWidth="1"/>
    <col min="6403" max="6404" width="7.85546875" customWidth="1"/>
    <col min="6405" max="6405" width="8" customWidth="1"/>
    <col min="6406" max="6406" width="8.5703125" customWidth="1"/>
    <col min="6407" max="6407" width="8.7109375" customWidth="1"/>
    <col min="6408" max="6409" width="8.140625" customWidth="1"/>
    <col min="6410" max="6410" width="9.5703125" customWidth="1"/>
    <col min="6411" max="6411" width="9.140625" customWidth="1"/>
    <col min="6412" max="6412" width="9.5703125" customWidth="1"/>
    <col min="6413" max="6413" width="12.42578125" customWidth="1"/>
    <col min="6414" max="6414" width="9.5703125" customWidth="1"/>
    <col min="6415" max="6415" width="10" customWidth="1"/>
    <col min="6647" max="6647" width="3.5703125" customWidth="1"/>
    <col min="6648" max="6648" width="11.7109375" customWidth="1"/>
    <col min="6649" max="6649" width="8.5703125" customWidth="1"/>
    <col min="6650" max="6650" width="9.42578125" customWidth="1"/>
    <col min="6651" max="6651" width="8.85546875" customWidth="1"/>
    <col min="6652" max="6652" width="7.85546875" customWidth="1"/>
    <col min="6653" max="6653" width="9.5703125" customWidth="1"/>
    <col min="6654" max="6654" width="8" customWidth="1"/>
    <col min="6655" max="6655" width="8.7109375" customWidth="1"/>
    <col min="6656" max="6656" width="8.5703125" customWidth="1"/>
    <col min="6657" max="6657" width="8.140625" customWidth="1"/>
    <col min="6658" max="6658" width="8.42578125" customWidth="1"/>
    <col min="6659" max="6660" width="7.85546875" customWidth="1"/>
    <col min="6661" max="6661" width="8" customWidth="1"/>
    <col min="6662" max="6662" width="8.5703125" customWidth="1"/>
    <col min="6663" max="6663" width="8.7109375" customWidth="1"/>
    <col min="6664" max="6665" width="8.140625" customWidth="1"/>
    <col min="6666" max="6666" width="9.5703125" customWidth="1"/>
    <col min="6667" max="6667" width="9.140625" customWidth="1"/>
    <col min="6668" max="6668" width="9.5703125" customWidth="1"/>
    <col min="6669" max="6669" width="12.42578125" customWidth="1"/>
    <col min="6670" max="6670" width="9.5703125" customWidth="1"/>
    <col min="6671" max="6671" width="10" customWidth="1"/>
    <col min="6903" max="6903" width="3.5703125" customWidth="1"/>
    <col min="6904" max="6904" width="11.7109375" customWidth="1"/>
    <col min="6905" max="6905" width="8.5703125" customWidth="1"/>
    <col min="6906" max="6906" width="9.42578125" customWidth="1"/>
    <col min="6907" max="6907" width="8.85546875" customWidth="1"/>
    <col min="6908" max="6908" width="7.85546875" customWidth="1"/>
    <col min="6909" max="6909" width="9.5703125" customWidth="1"/>
    <col min="6910" max="6910" width="8" customWidth="1"/>
    <col min="6911" max="6911" width="8.7109375" customWidth="1"/>
    <col min="6912" max="6912" width="8.5703125" customWidth="1"/>
    <col min="6913" max="6913" width="8.140625" customWidth="1"/>
    <col min="6914" max="6914" width="8.42578125" customWidth="1"/>
    <col min="6915" max="6916" width="7.85546875" customWidth="1"/>
    <col min="6917" max="6917" width="8" customWidth="1"/>
    <col min="6918" max="6918" width="8.5703125" customWidth="1"/>
    <col min="6919" max="6919" width="8.7109375" customWidth="1"/>
    <col min="6920" max="6921" width="8.140625" customWidth="1"/>
    <col min="6922" max="6922" width="9.5703125" customWidth="1"/>
    <col min="6923" max="6923" width="9.140625" customWidth="1"/>
    <col min="6924" max="6924" width="9.5703125" customWidth="1"/>
    <col min="6925" max="6925" width="12.42578125" customWidth="1"/>
    <col min="6926" max="6926" width="9.5703125" customWidth="1"/>
    <col min="6927" max="6927" width="10" customWidth="1"/>
    <col min="7159" max="7159" width="3.5703125" customWidth="1"/>
    <col min="7160" max="7160" width="11.7109375" customWidth="1"/>
    <col min="7161" max="7161" width="8.5703125" customWidth="1"/>
    <col min="7162" max="7162" width="9.42578125" customWidth="1"/>
    <col min="7163" max="7163" width="8.85546875" customWidth="1"/>
    <col min="7164" max="7164" width="7.85546875" customWidth="1"/>
    <col min="7165" max="7165" width="9.5703125" customWidth="1"/>
    <col min="7166" max="7166" width="8" customWidth="1"/>
    <col min="7167" max="7167" width="8.7109375" customWidth="1"/>
    <col min="7168" max="7168" width="8.5703125" customWidth="1"/>
    <col min="7169" max="7169" width="8.140625" customWidth="1"/>
    <col min="7170" max="7170" width="8.42578125" customWidth="1"/>
    <col min="7171" max="7172" width="7.85546875" customWidth="1"/>
    <col min="7173" max="7173" width="8" customWidth="1"/>
    <col min="7174" max="7174" width="8.5703125" customWidth="1"/>
    <col min="7175" max="7175" width="8.7109375" customWidth="1"/>
    <col min="7176" max="7177" width="8.140625" customWidth="1"/>
    <col min="7178" max="7178" width="9.5703125" customWidth="1"/>
    <col min="7179" max="7179" width="9.140625" customWidth="1"/>
    <col min="7180" max="7180" width="9.5703125" customWidth="1"/>
    <col min="7181" max="7181" width="12.42578125" customWidth="1"/>
    <col min="7182" max="7182" width="9.5703125" customWidth="1"/>
    <col min="7183" max="7183" width="10" customWidth="1"/>
    <col min="7415" max="7415" width="3.5703125" customWidth="1"/>
    <col min="7416" max="7416" width="11.7109375" customWidth="1"/>
    <col min="7417" max="7417" width="8.5703125" customWidth="1"/>
    <col min="7418" max="7418" width="9.42578125" customWidth="1"/>
    <col min="7419" max="7419" width="8.85546875" customWidth="1"/>
    <col min="7420" max="7420" width="7.85546875" customWidth="1"/>
    <col min="7421" max="7421" width="9.5703125" customWidth="1"/>
    <col min="7422" max="7422" width="8" customWidth="1"/>
    <col min="7423" max="7423" width="8.7109375" customWidth="1"/>
    <col min="7424" max="7424" width="8.5703125" customWidth="1"/>
    <col min="7425" max="7425" width="8.140625" customWidth="1"/>
    <col min="7426" max="7426" width="8.42578125" customWidth="1"/>
    <col min="7427" max="7428" width="7.85546875" customWidth="1"/>
    <col min="7429" max="7429" width="8" customWidth="1"/>
    <col min="7430" max="7430" width="8.5703125" customWidth="1"/>
    <col min="7431" max="7431" width="8.7109375" customWidth="1"/>
    <col min="7432" max="7433" width="8.140625" customWidth="1"/>
    <col min="7434" max="7434" width="9.5703125" customWidth="1"/>
    <col min="7435" max="7435" width="9.140625" customWidth="1"/>
    <col min="7436" max="7436" width="9.5703125" customWidth="1"/>
    <col min="7437" max="7437" width="12.42578125" customWidth="1"/>
    <col min="7438" max="7438" width="9.5703125" customWidth="1"/>
    <col min="7439" max="7439" width="10" customWidth="1"/>
    <col min="7671" max="7671" width="3.5703125" customWidth="1"/>
    <col min="7672" max="7672" width="11.7109375" customWidth="1"/>
    <col min="7673" max="7673" width="8.5703125" customWidth="1"/>
    <col min="7674" max="7674" width="9.42578125" customWidth="1"/>
    <col min="7675" max="7675" width="8.85546875" customWidth="1"/>
    <col min="7676" max="7676" width="7.85546875" customWidth="1"/>
    <col min="7677" max="7677" width="9.5703125" customWidth="1"/>
    <col min="7678" max="7678" width="8" customWidth="1"/>
    <col min="7679" max="7679" width="8.7109375" customWidth="1"/>
    <col min="7680" max="7680" width="8.5703125" customWidth="1"/>
    <col min="7681" max="7681" width="8.140625" customWidth="1"/>
    <col min="7682" max="7682" width="8.42578125" customWidth="1"/>
    <col min="7683" max="7684" width="7.85546875" customWidth="1"/>
    <col min="7685" max="7685" width="8" customWidth="1"/>
    <col min="7686" max="7686" width="8.5703125" customWidth="1"/>
    <col min="7687" max="7687" width="8.7109375" customWidth="1"/>
    <col min="7688" max="7689" width="8.140625" customWidth="1"/>
    <col min="7690" max="7690" width="9.5703125" customWidth="1"/>
    <col min="7691" max="7691" width="9.140625" customWidth="1"/>
    <col min="7692" max="7692" width="9.5703125" customWidth="1"/>
    <col min="7693" max="7693" width="12.42578125" customWidth="1"/>
    <col min="7694" max="7694" width="9.5703125" customWidth="1"/>
    <col min="7695" max="7695" width="10" customWidth="1"/>
    <col min="7927" max="7927" width="3.5703125" customWidth="1"/>
    <col min="7928" max="7928" width="11.7109375" customWidth="1"/>
    <col min="7929" max="7929" width="8.5703125" customWidth="1"/>
    <col min="7930" max="7930" width="9.42578125" customWidth="1"/>
    <col min="7931" max="7931" width="8.85546875" customWidth="1"/>
    <col min="7932" max="7932" width="7.85546875" customWidth="1"/>
    <col min="7933" max="7933" width="9.5703125" customWidth="1"/>
    <col min="7934" max="7934" width="8" customWidth="1"/>
    <col min="7935" max="7935" width="8.7109375" customWidth="1"/>
    <col min="7936" max="7936" width="8.5703125" customWidth="1"/>
    <col min="7937" max="7937" width="8.140625" customWidth="1"/>
    <col min="7938" max="7938" width="8.42578125" customWidth="1"/>
    <col min="7939" max="7940" width="7.85546875" customWidth="1"/>
    <col min="7941" max="7941" width="8" customWidth="1"/>
    <col min="7942" max="7942" width="8.5703125" customWidth="1"/>
    <col min="7943" max="7943" width="8.7109375" customWidth="1"/>
    <col min="7944" max="7945" width="8.140625" customWidth="1"/>
    <col min="7946" max="7946" width="9.5703125" customWidth="1"/>
    <col min="7947" max="7947" width="9.140625" customWidth="1"/>
    <col min="7948" max="7948" width="9.5703125" customWidth="1"/>
    <col min="7949" max="7949" width="12.42578125" customWidth="1"/>
    <col min="7950" max="7950" width="9.5703125" customWidth="1"/>
    <col min="7951" max="7951" width="10" customWidth="1"/>
    <col min="8183" max="8183" width="3.5703125" customWidth="1"/>
    <col min="8184" max="8184" width="11.7109375" customWidth="1"/>
    <col min="8185" max="8185" width="8.5703125" customWidth="1"/>
    <col min="8186" max="8186" width="9.42578125" customWidth="1"/>
    <col min="8187" max="8187" width="8.85546875" customWidth="1"/>
    <col min="8188" max="8188" width="7.85546875" customWidth="1"/>
    <col min="8189" max="8189" width="9.5703125" customWidth="1"/>
    <col min="8190" max="8190" width="8" customWidth="1"/>
    <col min="8191" max="8191" width="8.7109375" customWidth="1"/>
    <col min="8192" max="8192" width="8.5703125" customWidth="1"/>
    <col min="8193" max="8193" width="8.140625" customWidth="1"/>
    <col min="8194" max="8194" width="8.42578125" customWidth="1"/>
    <col min="8195" max="8196" width="7.85546875" customWidth="1"/>
    <col min="8197" max="8197" width="8" customWidth="1"/>
    <col min="8198" max="8198" width="8.5703125" customWidth="1"/>
    <col min="8199" max="8199" width="8.7109375" customWidth="1"/>
    <col min="8200" max="8201" width="8.140625" customWidth="1"/>
    <col min="8202" max="8202" width="9.5703125" customWidth="1"/>
    <col min="8203" max="8203" width="9.140625" customWidth="1"/>
    <col min="8204" max="8204" width="9.5703125" customWidth="1"/>
    <col min="8205" max="8205" width="12.42578125" customWidth="1"/>
    <col min="8206" max="8206" width="9.5703125" customWidth="1"/>
    <col min="8207" max="8207" width="10" customWidth="1"/>
    <col min="8439" max="8439" width="3.5703125" customWidth="1"/>
    <col min="8440" max="8440" width="11.7109375" customWidth="1"/>
    <col min="8441" max="8441" width="8.5703125" customWidth="1"/>
    <col min="8442" max="8442" width="9.42578125" customWidth="1"/>
    <col min="8443" max="8443" width="8.85546875" customWidth="1"/>
    <col min="8444" max="8444" width="7.85546875" customWidth="1"/>
    <col min="8445" max="8445" width="9.5703125" customWidth="1"/>
    <col min="8446" max="8446" width="8" customWidth="1"/>
    <col min="8447" max="8447" width="8.7109375" customWidth="1"/>
    <col min="8448" max="8448" width="8.5703125" customWidth="1"/>
    <col min="8449" max="8449" width="8.140625" customWidth="1"/>
    <col min="8450" max="8450" width="8.42578125" customWidth="1"/>
    <col min="8451" max="8452" width="7.85546875" customWidth="1"/>
    <col min="8453" max="8453" width="8" customWidth="1"/>
    <col min="8454" max="8454" width="8.5703125" customWidth="1"/>
    <col min="8455" max="8455" width="8.7109375" customWidth="1"/>
    <col min="8456" max="8457" width="8.140625" customWidth="1"/>
    <col min="8458" max="8458" width="9.5703125" customWidth="1"/>
    <col min="8459" max="8459" width="9.140625" customWidth="1"/>
    <col min="8460" max="8460" width="9.5703125" customWidth="1"/>
    <col min="8461" max="8461" width="12.42578125" customWidth="1"/>
    <col min="8462" max="8462" width="9.5703125" customWidth="1"/>
    <col min="8463" max="8463" width="10" customWidth="1"/>
    <col min="8695" max="8695" width="3.5703125" customWidth="1"/>
    <col min="8696" max="8696" width="11.7109375" customWidth="1"/>
    <col min="8697" max="8697" width="8.5703125" customWidth="1"/>
    <col min="8698" max="8698" width="9.42578125" customWidth="1"/>
    <col min="8699" max="8699" width="8.85546875" customWidth="1"/>
    <col min="8700" max="8700" width="7.85546875" customWidth="1"/>
    <col min="8701" max="8701" width="9.5703125" customWidth="1"/>
    <col min="8702" max="8702" width="8" customWidth="1"/>
    <col min="8703" max="8703" width="8.7109375" customWidth="1"/>
    <col min="8704" max="8704" width="8.5703125" customWidth="1"/>
    <col min="8705" max="8705" width="8.140625" customWidth="1"/>
    <col min="8706" max="8706" width="8.42578125" customWidth="1"/>
    <col min="8707" max="8708" width="7.85546875" customWidth="1"/>
    <col min="8709" max="8709" width="8" customWidth="1"/>
    <col min="8710" max="8710" width="8.5703125" customWidth="1"/>
    <col min="8711" max="8711" width="8.7109375" customWidth="1"/>
    <col min="8712" max="8713" width="8.140625" customWidth="1"/>
    <col min="8714" max="8714" width="9.5703125" customWidth="1"/>
    <col min="8715" max="8715" width="9.140625" customWidth="1"/>
    <col min="8716" max="8716" width="9.5703125" customWidth="1"/>
    <col min="8717" max="8717" width="12.42578125" customWidth="1"/>
    <col min="8718" max="8718" width="9.5703125" customWidth="1"/>
    <col min="8719" max="8719" width="10" customWidth="1"/>
    <col min="8951" max="8951" width="3.5703125" customWidth="1"/>
    <col min="8952" max="8952" width="11.7109375" customWidth="1"/>
    <col min="8953" max="8953" width="8.5703125" customWidth="1"/>
    <col min="8954" max="8954" width="9.42578125" customWidth="1"/>
    <col min="8955" max="8955" width="8.85546875" customWidth="1"/>
    <col min="8956" max="8956" width="7.85546875" customWidth="1"/>
    <col min="8957" max="8957" width="9.5703125" customWidth="1"/>
    <col min="8958" max="8958" width="8" customWidth="1"/>
    <col min="8959" max="8959" width="8.7109375" customWidth="1"/>
    <col min="8960" max="8960" width="8.5703125" customWidth="1"/>
    <col min="8961" max="8961" width="8.140625" customWidth="1"/>
    <col min="8962" max="8962" width="8.42578125" customWidth="1"/>
    <col min="8963" max="8964" width="7.85546875" customWidth="1"/>
    <col min="8965" max="8965" width="8" customWidth="1"/>
    <col min="8966" max="8966" width="8.5703125" customWidth="1"/>
    <col min="8967" max="8967" width="8.7109375" customWidth="1"/>
    <col min="8968" max="8969" width="8.140625" customWidth="1"/>
    <col min="8970" max="8970" width="9.5703125" customWidth="1"/>
    <col min="8971" max="8971" width="9.140625" customWidth="1"/>
    <col min="8972" max="8972" width="9.5703125" customWidth="1"/>
    <col min="8973" max="8973" width="12.42578125" customWidth="1"/>
    <col min="8974" max="8974" width="9.5703125" customWidth="1"/>
    <col min="8975" max="8975" width="10" customWidth="1"/>
    <col min="9207" max="9207" width="3.5703125" customWidth="1"/>
    <col min="9208" max="9208" width="11.7109375" customWidth="1"/>
    <col min="9209" max="9209" width="8.5703125" customWidth="1"/>
    <col min="9210" max="9210" width="9.42578125" customWidth="1"/>
    <col min="9211" max="9211" width="8.85546875" customWidth="1"/>
    <col min="9212" max="9212" width="7.85546875" customWidth="1"/>
    <col min="9213" max="9213" width="9.5703125" customWidth="1"/>
    <col min="9214" max="9214" width="8" customWidth="1"/>
    <col min="9215" max="9215" width="8.7109375" customWidth="1"/>
    <col min="9216" max="9216" width="8.5703125" customWidth="1"/>
    <col min="9217" max="9217" width="8.140625" customWidth="1"/>
    <col min="9218" max="9218" width="8.42578125" customWidth="1"/>
    <col min="9219" max="9220" width="7.85546875" customWidth="1"/>
    <col min="9221" max="9221" width="8" customWidth="1"/>
    <col min="9222" max="9222" width="8.5703125" customWidth="1"/>
    <col min="9223" max="9223" width="8.7109375" customWidth="1"/>
    <col min="9224" max="9225" width="8.140625" customWidth="1"/>
    <col min="9226" max="9226" width="9.5703125" customWidth="1"/>
    <col min="9227" max="9227" width="9.140625" customWidth="1"/>
    <col min="9228" max="9228" width="9.5703125" customWidth="1"/>
    <col min="9229" max="9229" width="12.42578125" customWidth="1"/>
    <col min="9230" max="9230" width="9.5703125" customWidth="1"/>
    <col min="9231" max="9231" width="10" customWidth="1"/>
    <col min="9463" max="9463" width="3.5703125" customWidth="1"/>
    <col min="9464" max="9464" width="11.7109375" customWidth="1"/>
    <col min="9465" max="9465" width="8.5703125" customWidth="1"/>
    <col min="9466" max="9466" width="9.42578125" customWidth="1"/>
    <col min="9467" max="9467" width="8.85546875" customWidth="1"/>
    <col min="9468" max="9468" width="7.85546875" customWidth="1"/>
    <col min="9469" max="9469" width="9.5703125" customWidth="1"/>
    <col min="9470" max="9470" width="8" customWidth="1"/>
    <col min="9471" max="9471" width="8.7109375" customWidth="1"/>
    <col min="9472" max="9472" width="8.5703125" customWidth="1"/>
    <col min="9473" max="9473" width="8.140625" customWidth="1"/>
    <col min="9474" max="9474" width="8.42578125" customWidth="1"/>
    <col min="9475" max="9476" width="7.85546875" customWidth="1"/>
    <col min="9477" max="9477" width="8" customWidth="1"/>
    <col min="9478" max="9478" width="8.5703125" customWidth="1"/>
    <col min="9479" max="9479" width="8.7109375" customWidth="1"/>
    <col min="9480" max="9481" width="8.140625" customWidth="1"/>
    <col min="9482" max="9482" width="9.5703125" customWidth="1"/>
    <col min="9483" max="9483" width="9.140625" customWidth="1"/>
    <col min="9484" max="9484" width="9.5703125" customWidth="1"/>
    <col min="9485" max="9485" width="12.42578125" customWidth="1"/>
    <col min="9486" max="9486" width="9.5703125" customWidth="1"/>
    <col min="9487" max="9487" width="10" customWidth="1"/>
    <col min="9719" max="9719" width="3.5703125" customWidth="1"/>
    <col min="9720" max="9720" width="11.7109375" customWidth="1"/>
    <col min="9721" max="9721" width="8.5703125" customWidth="1"/>
    <col min="9722" max="9722" width="9.42578125" customWidth="1"/>
    <col min="9723" max="9723" width="8.85546875" customWidth="1"/>
    <col min="9724" max="9724" width="7.85546875" customWidth="1"/>
    <col min="9725" max="9725" width="9.5703125" customWidth="1"/>
    <col min="9726" max="9726" width="8" customWidth="1"/>
    <col min="9727" max="9727" width="8.7109375" customWidth="1"/>
    <col min="9728" max="9728" width="8.5703125" customWidth="1"/>
    <col min="9729" max="9729" width="8.140625" customWidth="1"/>
    <col min="9730" max="9730" width="8.42578125" customWidth="1"/>
    <col min="9731" max="9732" width="7.85546875" customWidth="1"/>
    <col min="9733" max="9733" width="8" customWidth="1"/>
    <col min="9734" max="9734" width="8.5703125" customWidth="1"/>
    <col min="9735" max="9735" width="8.7109375" customWidth="1"/>
    <col min="9736" max="9737" width="8.140625" customWidth="1"/>
    <col min="9738" max="9738" width="9.5703125" customWidth="1"/>
    <col min="9739" max="9739" width="9.140625" customWidth="1"/>
    <col min="9740" max="9740" width="9.5703125" customWidth="1"/>
    <col min="9741" max="9741" width="12.42578125" customWidth="1"/>
    <col min="9742" max="9742" width="9.5703125" customWidth="1"/>
    <col min="9743" max="9743" width="10" customWidth="1"/>
    <col min="9975" max="9975" width="3.5703125" customWidth="1"/>
    <col min="9976" max="9976" width="11.7109375" customWidth="1"/>
    <col min="9977" max="9977" width="8.5703125" customWidth="1"/>
    <col min="9978" max="9978" width="9.42578125" customWidth="1"/>
    <col min="9979" max="9979" width="8.85546875" customWidth="1"/>
    <col min="9980" max="9980" width="7.85546875" customWidth="1"/>
    <col min="9981" max="9981" width="9.5703125" customWidth="1"/>
    <col min="9982" max="9982" width="8" customWidth="1"/>
    <col min="9983" max="9983" width="8.7109375" customWidth="1"/>
    <col min="9984" max="9984" width="8.5703125" customWidth="1"/>
    <col min="9985" max="9985" width="8.140625" customWidth="1"/>
    <col min="9986" max="9986" width="8.42578125" customWidth="1"/>
    <col min="9987" max="9988" width="7.85546875" customWidth="1"/>
    <col min="9989" max="9989" width="8" customWidth="1"/>
    <col min="9990" max="9990" width="8.5703125" customWidth="1"/>
    <col min="9991" max="9991" width="8.7109375" customWidth="1"/>
    <col min="9992" max="9993" width="8.140625" customWidth="1"/>
    <col min="9994" max="9994" width="9.5703125" customWidth="1"/>
    <col min="9995" max="9995" width="9.140625" customWidth="1"/>
    <col min="9996" max="9996" width="9.5703125" customWidth="1"/>
    <col min="9997" max="9997" width="12.42578125" customWidth="1"/>
    <col min="9998" max="9998" width="9.5703125" customWidth="1"/>
    <col min="9999" max="9999" width="10" customWidth="1"/>
    <col min="10231" max="10231" width="3.5703125" customWidth="1"/>
    <col min="10232" max="10232" width="11.7109375" customWidth="1"/>
    <col min="10233" max="10233" width="8.5703125" customWidth="1"/>
    <col min="10234" max="10234" width="9.42578125" customWidth="1"/>
    <col min="10235" max="10235" width="8.85546875" customWidth="1"/>
    <col min="10236" max="10236" width="7.85546875" customWidth="1"/>
    <col min="10237" max="10237" width="9.5703125" customWidth="1"/>
    <col min="10238" max="10238" width="8" customWidth="1"/>
    <col min="10239" max="10239" width="8.7109375" customWidth="1"/>
    <col min="10240" max="10240" width="8.5703125" customWidth="1"/>
    <col min="10241" max="10241" width="8.140625" customWidth="1"/>
    <col min="10242" max="10242" width="8.42578125" customWidth="1"/>
    <col min="10243" max="10244" width="7.85546875" customWidth="1"/>
    <col min="10245" max="10245" width="8" customWidth="1"/>
    <col min="10246" max="10246" width="8.5703125" customWidth="1"/>
    <col min="10247" max="10247" width="8.7109375" customWidth="1"/>
    <col min="10248" max="10249" width="8.140625" customWidth="1"/>
    <col min="10250" max="10250" width="9.5703125" customWidth="1"/>
    <col min="10251" max="10251" width="9.140625" customWidth="1"/>
    <col min="10252" max="10252" width="9.5703125" customWidth="1"/>
    <col min="10253" max="10253" width="12.42578125" customWidth="1"/>
    <col min="10254" max="10254" width="9.5703125" customWidth="1"/>
    <col min="10255" max="10255" width="10" customWidth="1"/>
    <col min="10487" max="10487" width="3.5703125" customWidth="1"/>
    <col min="10488" max="10488" width="11.7109375" customWidth="1"/>
    <col min="10489" max="10489" width="8.5703125" customWidth="1"/>
    <col min="10490" max="10490" width="9.42578125" customWidth="1"/>
    <col min="10491" max="10491" width="8.85546875" customWidth="1"/>
    <col min="10492" max="10492" width="7.85546875" customWidth="1"/>
    <col min="10493" max="10493" width="9.5703125" customWidth="1"/>
    <col min="10494" max="10494" width="8" customWidth="1"/>
    <col min="10495" max="10495" width="8.7109375" customWidth="1"/>
    <col min="10496" max="10496" width="8.5703125" customWidth="1"/>
    <col min="10497" max="10497" width="8.140625" customWidth="1"/>
    <col min="10498" max="10498" width="8.42578125" customWidth="1"/>
    <col min="10499" max="10500" width="7.85546875" customWidth="1"/>
    <col min="10501" max="10501" width="8" customWidth="1"/>
    <col min="10502" max="10502" width="8.5703125" customWidth="1"/>
    <col min="10503" max="10503" width="8.7109375" customWidth="1"/>
    <col min="10504" max="10505" width="8.140625" customWidth="1"/>
    <col min="10506" max="10506" width="9.5703125" customWidth="1"/>
    <col min="10507" max="10507" width="9.140625" customWidth="1"/>
    <col min="10508" max="10508" width="9.5703125" customWidth="1"/>
    <col min="10509" max="10509" width="12.42578125" customWidth="1"/>
    <col min="10510" max="10510" width="9.5703125" customWidth="1"/>
    <col min="10511" max="10511" width="10" customWidth="1"/>
    <col min="10743" max="10743" width="3.5703125" customWidth="1"/>
    <col min="10744" max="10744" width="11.7109375" customWidth="1"/>
    <col min="10745" max="10745" width="8.5703125" customWidth="1"/>
    <col min="10746" max="10746" width="9.42578125" customWidth="1"/>
    <col min="10747" max="10747" width="8.85546875" customWidth="1"/>
    <col min="10748" max="10748" width="7.85546875" customWidth="1"/>
    <col min="10749" max="10749" width="9.5703125" customWidth="1"/>
    <col min="10750" max="10750" width="8" customWidth="1"/>
    <col min="10751" max="10751" width="8.7109375" customWidth="1"/>
    <col min="10752" max="10752" width="8.5703125" customWidth="1"/>
    <col min="10753" max="10753" width="8.140625" customWidth="1"/>
    <col min="10754" max="10754" width="8.42578125" customWidth="1"/>
    <col min="10755" max="10756" width="7.85546875" customWidth="1"/>
    <col min="10757" max="10757" width="8" customWidth="1"/>
    <col min="10758" max="10758" width="8.5703125" customWidth="1"/>
    <col min="10759" max="10759" width="8.7109375" customWidth="1"/>
    <col min="10760" max="10761" width="8.140625" customWidth="1"/>
    <col min="10762" max="10762" width="9.5703125" customWidth="1"/>
    <col min="10763" max="10763" width="9.140625" customWidth="1"/>
    <col min="10764" max="10764" width="9.5703125" customWidth="1"/>
    <col min="10765" max="10765" width="12.42578125" customWidth="1"/>
    <col min="10766" max="10766" width="9.5703125" customWidth="1"/>
    <col min="10767" max="10767" width="10" customWidth="1"/>
    <col min="10999" max="10999" width="3.5703125" customWidth="1"/>
    <col min="11000" max="11000" width="11.7109375" customWidth="1"/>
    <col min="11001" max="11001" width="8.5703125" customWidth="1"/>
    <col min="11002" max="11002" width="9.42578125" customWidth="1"/>
    <col min="11003" max="11003" width="8.85546875" customWidth="1"/>
    <col min="11004" max="11004" width="7.85546875" customWidth="1"/>
    <col min="11005" max="11005" width="9.5703125" customWidth="1"/>
    <col min="11006" max="11006" width="8" customWidth="1"/>
    <col min="11007" max="11007" width="8.7109375" customWidth="1"/>
    <col min="11008" max="11008" width="8.5703125" customWidth="1"/>
    <col min="11009" max="11009" width="8.140625" customWidth="1"/>
    <col min="11010" max="11010" width="8.42578125" customWidth="1"/>
    <col min="11011" max="11012" width="7.85546875" customWidth="1"/>
    <col min="11013" max="11013" width="8" customWidth="1"/>
    <col min="11014" max="11014" width="8.5703125" customWidth="1"/>
    <col min="11015" max="11015" width="8.7109375" customWidth="1"/>
    <col min="11016" max="11017" width="8.140625" customWidth="1"/>
    <col min="11018" max="11018" width="9.5703125" customWidth="1"/>
    <col min="11019" max="11019" width="9.140625" customWidth="1"/>
    <col min="11020" max="11020" width="9.5703125" customWidth="1"/>
    <col min="11021" max="11021" width="12.42578125" customWidth="1"/>
    <col min="11022" max="11022" width="9.5703125" customWidth="1"/>
    <col min="11023" max="11023" width="10" customWidth="1"/>
    <col min="11255" max="11255" width="3.5703125" customWidth="1"/>
    <col min="11256" max="11256" width="11.7109375" customWidth="1"/>
    <col min="11257" max="11257" width="8.5703125" customWidth="1"/>
    <col min="11258" max="11258" width="9.42578125" customWidth="1"/>
    <col min="11259" max="11259" width="8.85546875" customWidth="1"/>
    <col min="11260" max="11260" width="7.85546875" customWidth="1"/>
    <col min="11261" max="11261" width="9.5703125" customWidth="1"/>
    <col min="11262" max="11262" width="8" customWidth="1"/>
    <col min="11263" max="11263" width="8.7109375" customWidth="1"/>
    <col min="11264" max="11264" width="8.5703125" customWidth="1"/>
    <col min="11265" max="11265" width="8.140625" customWidth="1"/>
    <col min="11266" max="11266" width="8.42578125" customWidth="1"/>
    <col min="11267" max="11268" width="7.85546875" customWidth="1"/>
    <col min="11269" max="11269" width="8" customWidth="1"/>
    <col min="11270" max="11270" width="8.5703125" customWidth="1"/>
    <col min="11271" max="11271" width="8.7109375" customWidth="1"/>
    <col min="11272" max="11273" width="8.140625" customWidth="1"/>
    <col min="11274" max="11274" width="9.5703125" customWidth="1"/>
    <col min="11275" max="11275" width="9.140625" customWidth="1"/>
    <col min="11276" max="11276" width="9.5703125" customWidth="1"/>
    <col min="11277" max="11277" width="12.42578125" customWidth="1"/>
    <col min="11278" max="11278" width="9.5703125" customWidth="1"/>
    <col min="11279" max="11279" width="10" customWidth="1"/>
    <col min="11511" max="11511" width="3.5703125" customWidth="1"/>
    <col min="11512" max="11512" width="11.7109375" customWidth="1"/>
    <col min="11513" max="11513" width="8.5703125" customWidth="1"/>
    <col min="11514" max="11514" width="9.42578125" customWidth="1"/>
    <col min="11515" max="11515" width="8.85546875" customWidth="1"/>
    <col min="11516" max="11516" width="7.85546875" customWidth="1"/>
    <col min="11517" max="11517" width="9.5703125" customWidth="1"/>
    <col min="11518" max="11518" width="8" customWidth="1"/>
    <col min="11519" max="11519" width="8.7109375" customWidth="1"/>
    <col min="11520" max="11520" width="8.5703125" customWidth="1"/>
    <col min="11521" max="11521" width="8.140625" customWidth="1"/>
    <col min="11522" max="11522" width="8.42578125" customWidth="1"/>
    <col min="11523" max="11524" width="7.85546875" customWidth="1"/>
    <col min="11525" max="11525" width="8" customWidth="1"/>
    <col min="11526" max="11526" width="8.5703125" customWidth="1"/>
    <col min="11527" max="11527" width="8.7109375" customWidth="1"/>
    <col min="11528" max="11529" width="8.140625" customWidth="1"/>
    <col min="11530" max="11530" width="9.5703125" customWidth="1"/>
    <col min="11531" max="11531" width="9.140625" customWidth="1"/>
    <col min="11532" max="11532" width="9.5703125" customWidth="1"/>
    <col min="11533" max="11533" width="12.42578125" customWidth="1"/>
    <col min="11534" max="11534" width="9.5703125" customWidth="1"/>
    <col min="11535" max="11535" width="10" customWidth="1"/>
    <col min="11767" max="11767" width="3.5703125" customWidth="1"/>
    <col min="11768" max="11768" width="11.7109375" customWidth="1"/>
    <col min="11769" max="11769" width="8.5703125" customWidth="1"/>
    <col min="11770" max="11770" width="9.42578125" customWidth="1"/>
    <col min="11771" max="11771" width="8.85546875" customWidth="1"/>
    <col min="11772" max="11772" width="7.85546875" customWidth="1"/>
    <col min="11773" max="11773" width="9.5703125" customWidth="1"/>
    <col min="11774" max="11774" width="8" customWidth="1"/>
    <col min="11775" max="11775" width="8.7109375" customWidth="1"/>
    <col min="11776" max="11776" width="8.5703125" customWidth="1"/>
    <col min="11777" max="11777" width="8.140625" customWidth="1"/>
    <col min="11778" max="11778" width="8.42578125" customWidth="1"/>
    <col min="11779" max="11780" width="7.85546875" customWidth="1"/>
    <col min="11781" max="11781" width="8" customWidth="1"/>
    <col min="11782" max="11782" width="8.5703125" customWidth="1"/>
    <col min="11783" max="11783" width="8.7109375" customWidth="1"/>
    <col min="11784" max="11785" width="8.140625" customWidth="1"/>
    <col min="11786" max="11786" width="9.5703125" customWidth="1"/>
    <col min="11787" max="11787" width="9.140625" customWidth="1"/>
    <col min="11788" max="11788" width="9.5703125" customWidth="1"/>
    <col min="11789" max="11789" width="12.42578125" customWidth="1"/>
    <col min="11790" max="11790" width="9.5703125" customWidth="1"/>
    <col min="11791" max="11791" width="10" customWidth="1"/>
    <col min="12023" max="12023" width="3.5703125" customWidth="1"/>
    <col min="12024" max="12024" width="11.7109375" customWidth="1"/>
    <col min="12025" max="12025" width="8.5703125" customWidth="1"/>
    <col min="12026" max="12026" width="9.42578125" customWidth="1"/>
    <col min="12027" max="12027" width="8.85546875" customWidth="1"/>
    <col min="12028" max="12028" width="7.85546875" customWidth="1"/>
    <col min="12029" max="12029" width="9.5703125" customWidth="1"/>
    <col min="12030" max="12030" width="8" customWidth="1"/>
    <col min="12031" max="12031" width="8.7109375" customWidth="1"/>
    <col min="12032" max="12032" width="8.5703125" customWidth="1"/>
    <col min="12033" max="12033" width="8.140625" customWidth="1"/>
    <col min="12034" max="12034" width="8.42578125" customWidth="1"/>
    <col min="12035" max="12036" width="7.85546875" customWidth="1"/>
    <col min="12037" max="12037" width="8" customWidth="1"/>
    <col min="12038" max="12038" width="8.5703125" customWidth="1"/>
    <col min="12039" max="12039" width="8.7109375" customWidth="1"/>
    <col min="12040" max="12041" width="8.140625" customWidth="1"/>
    <col min="12042" max="12042" width="9.5703125" customWidth="1"/>
    <col min="12043" max="12043" width="9.140625" customWidth="1"/>
    <col min="12044" max="12044" width="9.5703125" customWidth="1"/>
    <col min="12045" max="12045" width="12.42578125" customWidth="1"/>
    <col min="12046" max="12046" width="9.5703125" customWidth="1"/>
    <col min="12047" max="12047" width="10" customWidth="1"/>
    <col min="12279" max="12279" width="3.5703125" customWidth="1"/>
    <col min="12280" max="12280" width="11.7109375" customWidth="1"/>
    <col min="12281" max="12281" width="8.5703125" customWidth="1"/>
    <col min="12282" max="12282" width="9.42578125" customWidth="1"/>
    <col min="12283" max="12283" width="8.85546875" customWidth="1"/>
    <col min="12284" max="12284" width="7.85546875" customWidth="1"/>
    <col min="12285" max="12285" width="9.5703125" customWidth="1"/>
    <col min="12286" max="12286" width="8" customWidth="1"/>
    <col min="12287" max="12287" width="8.7109375" customWidth="1"/>
    <col min="12288" max="12288" width="8.5703125" customWidth="1"/>
    <col min="12289" max="12289" width="8.140625" customWidth="1"/>
    <col min="12290" max="12290" width="8.42578125" customWidth="1"/>
    <col min="12291" max="12292" width="7.85546875" customWidth="1"/>
    <col min="12293" max="12293" width="8" customWidth="1"/>
    <col min="12294" max="12294" width="8.5703125" customWidth="1"/>
    <col min="12295" max="12295" width="8.7109375" customWidth="1"/>
    <col min="12296" max="12297" width="8.140625" customWidth="1"/>
    <col min="12298" max="12298" width="9.5703125" customWidth="1"/>
    <col min="12299" max="12299" width="9.140625" customWidth="1"/>
    <col min="12300" max="12300" width="9.5703125" customWidth="1"/>
    <col min="12301" max="12301" width="12.42578125" customWidth="1"/>
    <col min="12302" max="12302" width="9.5703125" customWidth="1"/>
    <col min="12303" max="12303" width="10" customWidth="1"/>
    <col min="12535" max="12535" width="3.5703125" customWidth="1"/>
    <col min="12536" max="12536" width="11.7109375" customWidth="1"/>
    <col min="12537" max="12537" width="8.5703125" customWidth="1"/>
    <col min="12538" max="12538" width="9.42578125" customWidth="1"/>
    <col min="12539" max="12539" width="8.85546875" customWidth="1"/>
    <col min="12540" max="12540" width="7.85546875" customWidth="1"/>
    <col min="12541" max="12541" width="9.5703125" customWidth="1"/>
    <col min="12542" max="12542" width="8" customWidth="1"/>
    <col min="12543" max="12543" width="8.7109375" customWidth="1"/>
    <col min="12544" max="12544" width="8.5703125" customWidth="1"/>
    <col min="12545" max="12545" width="8.140625" customWidth="1"/>
    <col min="12546" max="12546" width="8.42578125" customWidth="1"/>
    <col min="12547" max="12548" width="7.85546875" customWidth="1"/>
    <col min="12549" max="12549" width="8" customWidth="1"/>
    <col min="12550" max="12550" width="8.5703125" customWidth="1"/>
    <col min="12551" max="12551" width="8.7109375" customWidth="1"/>
    <col min="12552" max="12553" width="8.140625" customWidth="1"/>
    <col min="12554" max="12554" width="9.5703125" customWidth="1"/>
    <col min="12555" max="12555" width="9.140625" customWidth="1"/>
    <col min="12556" max="12556" width="9.5703125" customWidth="1"/>
    <col min="12557" max="12557" width="12.42578125" customWidth="1"/>
    <col min="12558" max="12558" width="9.5703125" customWidth="1"/>
    <col min="12559" max="12559" width="10" customWidth="1"/>
    <col min="12791" max="12791" width="3.5703125" customWidth="1"/>
    <col min="12792" max="12792" width="11.7109375" customWidth="1"/>
    <col min="12793" max="12793" width="8.5703125" customWidth="1"/>
    <col min="12794" max="12794" width="9.42578125" customWidth="1"/>
    <col min="12795" max="12795" width="8.85546875" customWidth="1"/>
    <col min="12796" max="12796" width="7.85546875" customWidth="1"/>
    <col min="12797" max="12797" width="9.5703125" customWidth="1"/>
    <col min="12798" max="12798" width="8" customWidth="1"/>
    <col min="12799" max="12799" width="8.7109375" customWidth="1"/>
    <col min="12800" max="12800" width="8.5703125" customWidth="1"/>
    <col min="12801" max="12801" width="8.140625" customWidth="1"/>
    <col min="12802" max="12802" width="8.42578125" customWidth="1"/>
    <col min="12803" max="12804" width="7.85546875" customWidth="1"/>
    <col min="12805" max="12805" width="8" customWidth="1"/>
    <col min="12806" max="12806" width="8.5703125" customWidth="1"/>
    <col min="12807" max="12807" width="8.7109375" customWidth="1"/>
    <col min="12808" max="12809" width="8.140625" customWidth="1"/>
    <col min="12810" max="12810" width="9.5703125" customWidth="1"/>
    <col min="12811" max="12811" width="9.140625" customWidth="1"/>
    <col min="12812" max="12812" width="9.5703125" customWidth="1"/>
    <col min="12813" max="12813" width="12.42578125" customWidth="1"/>
    <col min="12814" max="12814" width="9.5703125" customWidth="1"/>
    <col min="12815" max="12815" width="10" customWidth="1"/>
    <col min="13047" max="13047" width="3.5703125" customWidth="1"/>
    <col min="13048" max="13048" width="11.7109375" customWidth="1"/>
    <col min="13049" max="13049" width="8.5703125" customWidth="1"/>
    <col min="13050" max="13050" width="9.42578125" customWidth="1"/>
    <col min="13051" max="13051" width="8.85546875" customWidth="1"/>
    <col min="13052" max="13052" width="7.85546875" customWidth="1"/>
    <col min="13053" max="13053" width="9.5703125" customWidth="1"/>
    <col min="13054" max="13054" width="8" customWidth="1"/>
    <col min="13055" max="13055" width="8.7109375" customWidth="1"/>
    <col min="13056" max="13056" width="8.5703125" customWidth="1"/>
    <col min="13057" max="13057" width="8.140625" customWidth="1"/>
    <col min="13058" max="13058" width="8.42578125" customWidth="1"/>
    <col min="13059" max="13060" width="7.85546875" customWidth="1"/>
    <col min="13061" max="13061" width="8" customWidth="1"/>
    <col min="13062" max="13062" width="8.5703125" customWidth="1"/>
    <col min="13063" max="13063" width="8.7109375" customWidth="1"/>
    <col min="13064" max="13065" width="8.140625" customWidth="1"/>
    <col min="13066" max="13066" width="9.5703125" customWidth="1"/>
    <col min="13067" max="13067" width="9.140625" customWidth="1"/>
    <col min="13068" max="13068" width="9.5703125" customWidth="1"/>
    <col min="13069" max="13069" width="12.42578125" customWidth="1"/>
    <col min="13070" max="13070" width="9.5703125" customWidth="1"/>
    <col min="13071" max="13071" width="10" customWidth="1"/>
    <col min="13303" max="13303" width="3.5703125" customWidth="1"/>
    <col min="13304" max="13304" width="11.7109375" customWidth="1"/>
    <col min="13305" max="13305" width="8.5703125" customWidth="1"/>
    <col min="13306" max="13306" width="9.42578125" customWidth="1"/>
    <col min="13307" max="13307" width="8.85546875" customWidth="1"/>
    <col min="13308" max="13308" width="7.85546875" customWidth="1"/>
    <col min="13309" max="13309" width="9.5703125" customWidth="1"/>
    <col min="13310" max="13310" width="8" customWidth="1"/>
    <col min="13311" max="13311" width="8.7109375" customWidth="1"/>
    <col min="13312" max="13312" width="8.5703125" customWidth="1"/>
    <col min="13313" max="13313" width="8.140625" customWidth="1"/>
    <col min="13314" max="13314" width="8.42578125" customWidth="1"/>
    <col min="13315" max="13316" width="7.85546875" customWidth="1"/>
    <col min="13317" max="13317" width="8" customWidth="1"/>
    <col min="13318" max="13318" width="8.5703125" customWidth="1"/>
    <col min="13319" max="13319" width="8.7109375" customWidth="1"/>
    <col min="13320" max="13321" width="8.140625" customWidth="1"/>
    <col min="13322" max="13322" width="9.5703125" customWidth="1"/>
    <col min="13323" max="13323" width="9.140625" customWidth="1"/>
    <col min="13324" max="13324" width="9.5703125" customWidth="1"/>
    <col min="13325" max="13325" width="12.42578125" customWidth="1"/>
    <col min="13326" max="13326" width="9.5703125" customWidth="1"/>
    <col min="13327" max="13327" width="10" customWidth="1"/>
    <col min="13559" max="13559" width="3.5703125" customWidth="1"/>
    <col min="13560" max="13560" width="11.7109375" customWidth="1"/>
    <col min="13561" max="13561" width="8.5703125" customWidth="1"/>
    <col min="13562" max="13562" width="9.42578125" customWidth="1"/>
    <col min="13563" max="13563" width="8.85546875" customWidth="1"/>
    <col min="13564" max="13564" width="7.85546875" customWidth="1"/>
    <col min="13565" max="13565" width="9.5703125" customWidth="1"/>
    <col min="13566" max="13566" width="8" customWidth="1"/>
    <col min="13567" max="13567" width="8.7109375" customWidth="1"/>
    <col min="13568" max="13568" width="8.5703125" customWidth="1"/>
    <col min="13569" max="13569" width="8.140625" customWidth="1"/>
    <col min="13570" max="13570" width="8.42578125" customWidth="1"/>
    <col min="13571" max="13572" width="7.85546875" customWidth="1"/>
    <col min="13573" max="13573" width="8" customWidth="1"/>
    <col min="13574" max="13574" width="8.5703125" customWidth="1"/>
    <col min="13575" max="13575" width="8.7109375" customWidth="1"/>
    <col min="13576" max="13577" width="8.140625" customWidth="1"/>
    <col min="13578" max="13578" width="9.5703125" customWidth="1"/>
    <col min="13579" max="13579" width="9.140625" customWidth="1"/>
    <col min="13580" max="13580" width="9.5703125" customWidth="1"/>
    <col min="13581" max="13581" width="12.42578125" customWidth="1"/>
    <col min="13582" max="13582" width="9.5703125" customWidth="1"/>
    <col min="13583" max="13583" width="10" customWidth="1"/>
    <col min="13815" max="13815" width="3.5703125" customWidth="1"/>
    <col min="13816" max="13816" width="11.7109375" customWidth="1"/>
    <col min="13817" max="13817" width="8.5703125" customWidth="1"/>
    <col min="13818" max="13818" width="9.42578125" customWidth="1"/>
    <col min="13819" max="13819" width="8.85546875" customWidth="1"/>
    <col min="13820" max="13820" width="7.85546875" customWidth="1"/>
    <col min="13821" max="13821" width="9.5703125" customWidth="1"/>
    <col min="13822" max="13822" width="8" customWidth="1"/>
    <col min="13823" max="13823" width="8.7109375" customWidth="1"/>
    <col min="13824" max="13824" width="8.5703125" customWidth="1"/>
    <col min="13825" max="13825" width="8.140625" customWidth="1"/>
    <col min="13826" max="13826" width="8.42578125" customWidth="1"/>
    <col min="13827" max="13828" width="7.85546875" customWidth="1"/>
    <col min="13829" max="13829" width="8" customWidth="1"/>
    <col min="13830" max="13830" width="8.5703125" customWidth="1"/>
    <col min="13831" max="13831" width="8.7109375" customWidth="1"/>
    <col min="13832" max="13833" width="8.140625" customWidth="1"/>
    <col min="13834" max="13834" width="9.5703125" customWidth="1"/>
    <col min="13835" max="13835" width="9.140625" customWidth="1"/>
    <col min="13836" max="13836" width="9.5703125" customWidth="1"/>
    <col min="13837" max="13837" width="12.42578125" customWidth="1"/>
    <col min="13838" max="13838" width="9.5703125" customWidth="1"/>
    <col min="13839" max="13839" width="10" customWidth="1"/>
    <col min="14071" max="14071" width="3.5703125" customWidth="1"/>
    <col min="14072" max="14072" width="11.7109375" customWidth="1"/>
    <col min="14073" max="14073" width="8.5703125" customWidth="1"/>
    <col min="14074" max="14074" width="9.42578125" customWidth="1"/>
    <col min="14075" max="14075" width="8.85546875" customWidth="1"/>
    <col min="14076" max="14076" width="7.85546875" customWidth="1"/>
    <col min="14077" max="14077" width="9.5703125" customWidth="1"/>
    <col min="14078" max="14078" width="8" customWidth="1"/>
    <col min="14079" max="14079" width="8.7109375" customWidth="1"/>
    <col min="14080" max="14080" width="8.5703125" customWidth="1"/>
    <col min="14081" max="14081" width="8.140625" customWidth="1"/>
    <col min="14082" max="14082" width="8.42578125" customWidth="1"/>
    <col min="14083" max="14084" width="7.85546875" customWidth="1"/>
    <col min="14085" max="14085" width="8" customWidth="1"/>
    <col min="14086" max="14086" width="8.5703125" customWidth="1"/>
    <col min="14087" max="14087" width="8.7109375" customWidth="1"/>
    <col min="14088" max="14089" width="8.140625" customWidth="1"/>
    <col min="14090" max="14090" width="9.5703125" customWidth="1"/>
    <col min="14091" max="14091" width="9.140625" customWidth="1"/>
    <col min="14092" max="14092" width="9.5703125" customWidth="1"/>
    <col min="14093" max="14093" width="12.42578125" customWidth="1"/>
    <col min="14094" max="14094" width="9.5703125" customWidth="1"/>
    <col min="14095" max="14095" width="10" customWidth="1"/>
    <col min="14327" max="14327" width="3.5703125" customWidth="1"/>
    <col min="14328" max="14328" width="11.7109375" customWidth="1"/>
    <col min="14329" max="14329" width="8.5703125" customWidth="1"/>
    <col min="14330" max="14330" width="9.42578125" customWidth="1"/>
    <col min="14331" max="14331" width="8.85546875" customWidth="1"/>
    <col min="14332" max="14332" width="7.85546875" customWidth="1"/>
    <col min="14333" max="14333" width="9.5703125" customWidth="1"/>
    <col min="14334" max="14334" width="8" customWidth="1"/>
    <col min="14335" max="14335" width="8.7109375" customWidth="1"/>
    <col min="14336" max="14336" width="8.5703125" customWidth="1"/>
    <col min="14337" max="14337" width="8.140625" customWidth="1"/>
    <col min="14338" max="14338" width="8.42578125" customWidth="1"/>
    <col min="14339" max="14340" width="7.85546875" customWidth="1"/>
    <col min="14341" max="14341" width="8" customWidth="1"/>
    <col min="14342" max="14342" width="8.5703125" customWidth="1"/>
    <col min="14343" max="14343" width="8.7109375" customWidth="1"/>
    <col min="14344" max="14345" width="8.140625" customWidth="1"/>
    <col min="14346" max="14346" width="9.5703125" customWidth="1"/>
    <col min="14347" max="14347" width="9.140625" customWidth="1"/>
    <col min="14348" max="14348" width="9.5703125" customWidth="1"/>
    <col min="14349" max="14349" width="12.42578125" customWidth="1"/>
    <col min="14350" max="14350" width="9.5703125" customWidth="1"/>
    <col min="14351" max="14351" width="10" customWidth="1"/>
    <col min="14583" max="14583" width="3.5703125" customWidth="1"/>
    <col min="14584" max="14584" width="11.7109375" customWidth="1"/>
    <col min="14585" max="14585" width="8.5703125" customWidth="1"/>
    <col min="14586" max="14586" width="9.42578125" customWidth="1"/>
    <col min="14587" max="14587" width="8.85546875" customWidth="1"/>
    <col min="14588" max="14588" width="7.85546875" customWidth="1"/>
    <col min="14589" max="14589" width="9.5703125" customWidth="1"/>
    <col min="14590" max="14590" width="8" customWidth="1"/>
    <col min="14591" max="14591" width="8.7109375" customWidth="1"/>
    <col min="14592" max="14592" width="8.5703125" customWidth="1"/>
    <col min="14593" max="14593" width="8.140625" customWidth="1"/>
    <col min="14594" max="14594" width="8.42578125" customWidth="1"/>
    <col min="14595" max="14596" width="7.85546875" customWidth="1"/>
    <col min="14597" max="14597" width="8" customWidth="1"/>
    <col min="14598" max="14598" width="8.5703125" customWidth="1"/>
    <col min="14599" max="14599" width="8.7109375" customWidth="1"/>
    <col min="14600" max="14601" width="8.140625" customWidth="1"/>
    <col min="14602" max="14602" width="9.5703125" customWidth="1"/>
    <col min="14603" max="14603" width="9.140625" customWidth="1"/>
    <col min="14604" max="14604" width="9.5703125" customWidth="1"/>
    <col min="14605" max="14605" width="12.42578125" customWidth="1"/>
    <col min="14606" max="14606" width="9.5703125" customWidth="1"/>
    <col min="14607" max="14607" width="10" customWidth="1"/>
    <col min="14839" max="14839" width="3.5703125" customWidth="1"/>
    <col min="14840" max="14840" width="11.7109375" customWidth="1"/>
    <col min="14841" max="14841" width="8.5703125" customWidth="1"/>
    <col min="14842" max="14842" width="9.42578125" customWidth="1"/>
    <col min="14843" max="14843" width="8.85546875" customWidth="1"/>
    <col min="14844" max="14844" width="7.85546875" customWidth="1"/>
    <col min="14845" max="14845" width="9.5703125" customWidth="1"/>
    <col min="14846" max="14846" width="8" customWidth="1"/>
    <col min="14847" max="14847" width="8.7109375" customWidth="1"/>
    <col min="14848" max="14848" width="8.5703125" customWidth="1"/>
    <col min="14849" max="14849" width="8.140625" customWidth="1"/>
    <col min="14850" max="14850" width="8.42578125" customWidth="1"/>
    <col min="14851" max="14852" width="7.85546875" customWidth="1"/>
    <col min="14853" max="14853" width="8" customWidth="1"/>
    <col min="14854" max="14854" width="8.5703125" customWidth="1"/>
    <col min="14855" max="14855" width="8.7109375" customWidth="1"/>
    <col min="14856" max="14857" width="8.140625" customWidth="1"/>
    <col min="14858" max="14858" width="9.5703125" customWidth="1"/>
    <col min="14859" max="14859" width="9.140625" customWidth="1"/>
    <col min="14860" max="14860" width="9.5703125" customWidth="1"/>
    <col min="14861" max="14861" width="12.42578125" customWidth="1"/>
    <col min="14862" max="14862" width="9.5703125" customWidth="1"/>
    <col min="14863" max="14863" width="10" customWidth="1"/>
    <col min="15095" max="15095" width="3.5703125" customWidth="1"/>
    <col min="15096" max="15096" width="11.7109375" customWidth="1"/>
    <col min="15097" max="15097" width="8.5703125" customWidth="1"/>
    <col min="15098" max="15098" width="9.42578125" customWidth="1"/>
    <col min="15099" max="15099" width="8.85546875" customWidth="1"/>
    <col min="15100" max="15100" width="7.85546875" customWidth="1"/>
    <col min="15101" max="15101" width="9.5703125" customWidth="1"/>
    <col min="15102" max="15102" width="8" customWidth="1"/>
    <col min="15103" max="15103" width="8.7109375" customWidth="1"/>
    <col min="15104" max="15104" width="8.5703125" customWidth="1"/>
    <col min="15105" max="15105" width="8.140625" customWidth="1"/>
    <col min="15106" max="15106" width="8.42578125" customWidth="1"/>
    <col min="15107" max="15108" width="7.85546875" customWidth="1"/>
    <col min="15109" max="15109" width="8" customWidth="1"/>
    <col min="15110" max="15110" width="8.5703125" customWidth="1"/>
    <col min="15111" max="15111" width="8.7109375" customWidth="1"/>
    <col min="15112" max="15113" width="8.140625" customWidth="1"/>
    <col min="15114" max="15114" width="9.5703125" customWidth="1"/>
    <col min="15115" max="15115" width="9.140625" customWidth="1"/>
    <col min="15116" max="15116" width="9.5703125" customWidth="1"/>
    <col min="15117" max="15117" width="12.42578125" customWidth="1"/>
    <col min="15118" max="15118" width="9.5703125" customWidth="1"/>
    <col min="15119" max="15119" width="10" customWidth="1"/>
    <col min="15351" max="15351" width="3.5703125" customWidth="1"/>
    <col min="15352" max="15352" width="11.7109375" customWidth="1"/>
    <col min="15353" max="15353" width="8.5703125" customWidth="1"/>
    <col min="15354" max="15354" width="9.42578125" customWidth="1"/>
    <col min="15355" max="15355" width="8.85546875" customWidth="1"/>
    <col min="15356" max="15356" width="7.85546875" customWidth="1"/>
    <col min="15357" max="15357" width="9.5703125" customWidth="1"/>
    <col min="15358" max="15358" width="8" customWidth="1"/>
    <col min="15359" max="15359" width="8.7109375" customWidth="1"/>
    <col min="15360" max="15360" width="8.5703125" customWidth="1"/>
    <col min="15361" max="15361" width="8.140625" customWidth="1"/>
    <col min="15362" max="15362" width="8.42578125" customWidth="1"/>
    <col min="15363" max="15364" width="7.85546875" customWidth="1"/>
    <col min="15365" max="15365" width="8" customWidth="1"/>
    <col min="15366" max="15366" width="8.5703125" customWidth="1"/>
    <col min="15367" max="15367" width="8.7109375" customWidth="1"/>
    <col min="15368" max="15369" width="8.140625" customWidth="1"/>
    <col min="15370" max="15370" width="9.5703125" customWidth="1"/>
    <col min="15371" max="15371" width="9.140625" customWidth="1"/>
    <col min="15372" max="15372" width="9.5703125" customWidth="1"/>
    <col min="15373" max="15373" width="12.42578125" customWidth="1"/>
    <col min="15374" max="15374" width="9.5703125" customWidth="1"/>
    <col min="15375" max="15375" width="10" customWidth="1"/>
    <col min="15607" max="15607" width="3.5703125" customWidth="1"/>
    <col min="15608" max="15608" width="11.7109375" customWidth="1"/>
    <col min="15609" max="15609" width="8.5703125" customWidth="1"/>
    <col min="15610" max="15610" width="9.42578125" customWidth="1"/>
    <col min="15611" max="15611" width="8.85546875" customWidth="1"/>
    <col min="15612" max="15612" width="7.85546875" customWidth="1"/>
    <col min="15613" max="15613" width="9.5703125" customWidth="1"/>
    <col min="15614" max="15614" width="8" customWidth="1"/>
    <col min="15615" max="15615" width="8.7109375" customWidth="1"/>
    <col min="15616" max="15616" width="8.5703125" customWidth="1"/>
    <col min="15617" max="15617" width="8.140625" customWidth="1"/>
    <col min="15618" max="15618" width="8.42578125" customWidth="1"/>
    <col min="15619" max="15620" width="7.85546875" customWidth="1"/>
    <col min="15621" max="15621" width="8" customWidth="1"/>
    <col min="15622" max="15622" width="8.5703125" customWidth="1"/>
    <col min="15623" max="15623" width="8.7109375" customWidth="1"/>
    <col min="15624" max="15625" width="8.140625" customWidth="1"/>
    <col min="15626" max="15626" width="9.5703125" customWidth="1"/>
    <col min="15627" max="15627" width="9.140625" customWidth="1"/>
    <col min="15628" max="15628" width="9.5703125" customWidth="1"/>
    <col min="15629" max="15629" width="12.42578125" customWidth="1"/>
    <col min="15630" max="15630" width="9.5703125" customWidth="1"/>
    <col min="15631" max="15631" width="10" customWidth="1"/>
    <col min="15863" max="15863" width="3.5703125" customWidth="1"/>
    <col min="15864" max="15864" width="11.7109375" customWidth="1"/>
    <col min="15865" max="15865" width="8.5703125" customWidth="1"/>
    <col min="15866" max="15866" width="9.42578125" customWidth="1"/>
    <col min="15867" max="15867" width="8.85546875" customWidth="1"/>
    <col min="15868" max="15868" width="7.85546875" customWidth="1"/>
    <col min="15869" max="15869" width="9.5703125" customWidth="1"/>
    <col min="15870" max="15870" width="8" customWidth="1"/>
    <col min="15871" max="15871" width="8.7109375" customWidth="1"/>
    <col min="15872" max="15872" width="8.5703125" customWidth="1"/>
    <col min="15873" max="15873" width="8.140625" customWidth="1"/>
    <col min="15874" max="15874" width="8.42578125" customWidth="1"/>
    <col min="15875" max="15876" width="7.85546875" customWidth="1"/>
    <col min="15877" max="15877" width="8" customWidth="1"/>
    <col min="15878" max="15878" width="8.5703125" customWidth="1"/>
    <col min="15879" max="15879" width="8.7109375" customWidth="1"/>
    <col min="15880" max="15881" width="8.140625" customWidth="1"/>
    <col min="15882" max="15882" width="9.5703125" customWidth="1"/>
    <col min="15883" max="15883" width="9.140625" customWidth="1"/>
    <col min="15884" max="15884" width="9.5703125" customWidth="1"/>
    <col min="15885" max="15885" width="12.42578125" customWidth="1"/>
    <col min="15886" max="15886" width="9.5703125" customWidth="1"/>
    <col min="15887" max="15887" width="10" customWidth="1"/>
    <col min="16119" max="16119" width="3.5703125" customWidth="1"/>
    <col min="16120" max="16120" width="11.7109375" customWidth="1"/>
    <col min="16121" max="16121" width="8.5703125" customWidth="1"/>
    <col min="16122" max="16122" width="9.42578125" customWidth="1"/>
    <col min="16123" max="16123" width="8.85546875" customWidth="1"/>
    <col min="16124" max="16124" width="7.85546875" customWidth="1"/>
    <col min="16125" max="16125" width="9.5703125" customWidth="1"/>
    <col min="16126" max="16126" width="8" customWidth="1"/>
    <col min="16127" max="16127" width="8.7109375" customWidth="1"/>
    <col min="16128" max="16128" width="8.5703125" customWidth="1"/>
    <col min="16129" max="16129" width="8.140625" customWidth="1"/>
    <col min="16130" max="16130" width="8.42578125" customWidth="1"/>
    <col min="16131" max="16132" width="7.85546875" customWidth="1"/>
    <col min="16133" max="16133" width="8" customWidth="1"/>
    <col min="16134" max="16134" width="8.5703125" customWidth="1"/>
    <col min="16135" max="16135" width="8.7109375" customWidth="1"/>
    <col min="16136" max="16137" width="8.140625" customWidth="1"/>
    <col min="16138" max="16138" width="9.5703125" customWidth="1"/>
    <col min="16139" max="16139" width="9.140625" customWidth="1"/>
    <col min="16140" max="16140" width="9.5703125" customWidth="1"/>
    <col min="16141" max="16141" width="12.42578125" customWidth="1"/>
    <col min="16142" max="16142" width="9.5703125" customWidth="1"/>
    <col min="16143" max="16143" width="10" customWidth="1"/>
  </cols>
  <sheetData>
    <row r="1" spans="1:17" s="42" customFormat="1" ht="24.75" customHeight="1" x14ac:dyDescent="0.2">
      <c r="A1" s="70" t="s">
        <v>37</v>
      </c>
      <c r="K1" s="43"/>
      <c r="L1" s="43"/>
    </row>
    <row r="2" spans="1:17" x14ac:dyDescent="0.25">
      <c r="C2" s="53"/>
      <c r="E2" s="58" t="s">
        <v>45</v>
      </c>
      <c r="G2" s="53"/>
      <c r="H2" s="53"/>
      <c r="I2" s="71"/>
      <c r="K2" s="53"/>
      <c r="L2" s="53"/>
      <c r="M2" s="53"/>
      <c r="N2" s="53"/>
      <c r="O2" s="53"/>
      <c r="P2"/>
    </row>
    <row r="3" spans="1:17" x14ac:dyDescent="0.25">
      <c r="A3" s="30" t="s">
        <v>1</v>
      </c>
      <c r="B3" s="24"/>
      <c r="C3" s="49" t="s">
        <v>2</v>
      </c>
      <c r="D3" s="31"/>
      <c r="E3" s="29"/>
      <c r="F3" s="25" t="s">
        <v>3</v>
      </c>
      <c r="G3" s="31" t="s">
        <v>14</v>
      </c>
      <c r="H3" s="31"/>
      <c r="I3" s="11"/>
      <c r="K3" s="53"/>
      <c r="L3" s="53"/>
      <c r="M3" s="53"/>
      <c r="N3" s="53"/>
      <c r="O3" s="53"/>
      <c r="P3"/>
    </row>
    <row r="4" spans="1:17" x14ac:dyDescent="0.25">
      <c r="A4" s="30" t="s">
        <v>20</v>
      </c>
      <c r="F4" s="11" t="s">
        <v>61</v>
      </c>
      <c r="G4" s="11"/>
      <c r="H4" s="11"/>
      <c r="I4" s="11"/>
      <c r="J4" s="11"/>
      <c r="K4" s="34"/>
      <c r="L4" s="34"/>
      <c r="M4" s="24"/>
      <c r="N4" s="24"/>
      <c r="O4" s="35"/>
      <c r="P4"/>
    </row>
    <row r="5" spans="1:17" x14ac:dyDescent="0.25">
      <c r="A5" s="47" t="s">
        <v>409</v>
      </c>
      <c r="B5" s="31"/>
      <c r="C5" s="36"/>
      <c r="D5" s="31"/>
      <c r="E5" s="31"/>
      <c r="F5" s="31"/>
      <c r="G5" s="31"/>
      <c r="H5" s="31"/>
      <c r="I5" s="31"/>
      <c r="J5" s="36"/>
      <c r="K5" s="41"/>
      <c r="L5" s="41"/>
      <c r="M5" s="29"/>
      <c r="N5" s="29"/>
      <c r="O5" s="29"/>
      <c r="P5"/>
    </row>
    <row r="6" spans="1:17" x14ac:dyDescent="0.25">
      <c r="A6" s="38" t="s">
        <v>21</v>
      </c>
      <c r="B6" s="29"/>
      <c r="C6" s="76" t="s">
        <v>39</v>
      </c>
      <c r="D6" s="11"/>
      <c r="E6" s="54" t="s">
        <v>402</v>
      </c>
      <c r="J6" s="39"/>
      <c r="K6" s="41"/>
      <c r="L6" s="41"/>
      <c r="M6" s="29"/>
      <c r="N6" s="29"/>
      <c r="O6" s="29"/>
      <c r="P6"/>
    </row>
    <row r="7" spans="1:17" ht="14.25" customHeight="1" x14ac:dyDescent="0.25">
      <c r="A7" s="60"/>
      <c r="B7" s="61"/>
      <c r="C7" s="61"/>
      <c r="D7" s="61"/>
      <c r="E7" s="61"/>
      <c r="F7" s="61"/>
      <c r="G7" s="61"/>
      <c r="H7" s="61"/>
      <c r="I7" s="61"/>
      <c r="J7" s="61"/>
      <c r="K7" s="59"/>
      <c r="L7" s="59"/>
      <c r="M7" s="59"/>
      <c r="N7" s="59"/>
      <c r="O7" s="59"/>
    </row>
    <row r="8" spans="1:17" ht="30" customHeight="1" x14ac:dyDescent="0.25">
      <c r="A8" s="119" t="s">
        <v>4</v>
      </c>
      <c r="B8" s="128" t="s">
        <v>59</v>
      </c>
      <c r="C8" s="129"/>
      <c r="D8" s="129"/>
      <c r="E8" s="129"/>
      <c r="F8" s="129"/>
      <c r="G8" s="129"/>
      <c r="H8" s="96"/>
      <c r="I8" s="122" t="s">
        <v>46</v>
      </c>
      <c r="J8" s="123" t="s">
        <v>60</v>
      </c>
      <c r="K8" s="78"/>
      <c r="L8" s="78"/>
      <c r="M8" s="79"/>
      <c r="N8" s="79"/>
      <c r="O8" s="62"/>
      <c r="P8" s="79"/>
      <c r="Q8" s="79"/>
    </row>
    <row r="9" spans="1:17" ht="45" customHeight="1" x14ac:dyDescent="0.25">
      <c r="A9" s="120"/>
      <c r="B9" s="126" t="s">
        <v>50</v>
      </c>
      <c r="C9" s="130" t="s">
        <v>51</v>
      </c>
      <c r="D9" s="130" t="s">
        <v>52</v>
      </c>
      <c r="E9" s="130" t="s">
        <v>53</v>
      </c>
      <c r="F9" s="130" t="s">
        <v>408</v>
      </c>
      <c r="G9" s="126" t="s">
        <v>56</v>
      </c>
      <c r="H9" s="130" t="s">
        <v>406</v>
      </c>
      <c r="I9" s="122"/>
      <c r="J9" s="124"/>
      <c r="K9" s="77"/>
      <c r="L9" s="77"/>
      <c r="M9" s="79"/>
      <c r="N9" s="79"/>
      <c r="O9" s="62"/>
      <c r="P9" s="79"/>
      <c r="Q9" s="79"/>
    </row>
    <row r="10" spans="1:17" ht="45" customHeight="1" x14ac:dyDescent="0.25">
      <c r="A10" s="121"/>
      <c r="B10" s="126"/>
      <c r="C10" s="130"/>
      <c r="D10" s="130"/>
      <c r="E10" s="130"/>
      <c r="F10" s="130"/>
      <c r="G10" s="126"/>
      <c r="H10" s="130"/>
      <c r="I10" s="122"/>
      <c r="J10" s="125"/>
      <c r="K10" s="77"/>
      <c r="L10" s="77"/>
      <c r="M10" s="79"/>
      <c r="N10" s="79"/>
      <c r="O10" s="62"/>
      <c r="P10" s="79"/>
      <c r="Q10" s="79"/>
    </row>
    <row r="11" spans="1:17" ht="15" customHeight="1" x14ac:dyDescent="0.25">
      <c r="A11" s="72">
        <v>1</v>
      </c>
      <c r="B11" s="105">
        <v>3376.92</v>
      </c>
      <c r="C11" s="105">
        <v>2047.46</v>
      </c>
      <c r="D11" s="105">
        <v>4169.3599999999997</v>
      </c>
      <c r="E11" s="105">
        <v>16164.27</v>
      </c>
      <c r="F11" s="105">
        <v>15935.51</v>
      </c>
      <c r="G11" s="105">
        <v>1552.66</v>
      </c>
      <c r="H11" s="105">
        <v>10706451.5</v>
      </c>
      <c r="I11" s="91">
        <f>SUM(B11:H11)</f>
        <v>10749697.68</v>
      </c>
      <c r="J11" s="89">
        <f>IF('Паспорт ФХП'!O11&gt;0,'Паспорт ФХП'!O11,J10)</f>
        <v>34.395800000000001</v>
      </c>
      <c r="K11" s="74"/>
      <c r="L11" s="87"/>
      <c r="M11" s="87"/>
      <c r="O11" s="63"/>
    </row>
    <row r="12" spans="1:17" ht="15" customHeight="1" x14ac:dyDescent="0.25">
      <c r="A12" s="72">
        <v>2</v>
      </c>
      <c r="B12" s="105">
        <v>2725.63</v>
      </c>
      <c r="C12" s="105">
        <v>1590.91</v>
      </c>
      <c r="D12" s="105">
        <v>3239.93</v>
      </c>
      <c r="E12" s="105">
        <v>11703.84</v>
      </c>
      <c r="F12" s="105">
        <v>18358.21</v>
      </c>
      <c r="G12" s="105">
        <v>1181.6300000000001</v>
      </c>
      <c r="H12" s="105">
        <v>10358352</v>
      </c>
      <c r="I12" s="91">
        <f t="shared" ref="I12:I41" si="0">SUM(B12:H12)</f>
        <v>10397152.15</v>
      </c>
      <c r="J12" s="89">
        <f>IF('Паспорт ФХП'!O12&gt;0,'Паспорт ФХП'!O12,J11)</f>
        <v>34.395800000000001</v>
      </c>
      <c r="K12" s="74"/>
      <c r="L12" s="87"/>
      <c r="M12" s="87"/>
      <c r="O12" s="63"/>
    </row>
    <row r="13" spans="1:17" ht="15" customHeight="1" x14ac:dyDescent="0.25">
      <c r="A13" s="72">
        <v>3</v>
      </c>
      <c r="B13" s="105">
        <v>2687.96</v>
      </c>
      <c r="C13" s="105">
        <v>1489.84</v>
      </c>
      <c r="D13" s="105">
        <v>3145.25</v>
      </c>
      <c r="E13" s="105">
        <v>11238.85</v>
      </c>
      <c r="F13" s="105">
        <v>23069.96</v>
      </c>
      <c r="G13" s="105">
        <v>1148.6199999999999</v>
      </c>
      <c r="H13" s="105">
        <v>11253176.75</v>
      </c>
      <c r="I13" s="91">
        <f t="shared" si="0"/>
        <v>11295957.23</v>
      </c>
      <c r="J13" s="89">
        <f>IF('Паспорт ФХП'!O13&gt;0,'Паспорт ФХП'!O13,J12)</f>
        <v>34.395800000000001</v>
      </c>
      <c r="K13" s="74"/>
      <c r="L13" s="87"/>
      <c r="M13" s="87"/>
      <c r="O13" s="63"/>
    </row>
    <row r="14" spans="1:17" ht="15" customHeight="1" x14ac:dyDescent="0.25">
      <c r="A14" s="72">
        <v>4</v>
      </c>
      <c r="B14" s="105">
        <v>2859.42</v>
      </c>
      <c r="C14" s="105">
        <v>1624.99</v>
      </c>
      <c r="D14" s="105">
        <v>3325.6</v>
      </c>
      <c r="E14" s="105">
        <v>11940.55</v>
      </c>
      <c r="F14" s="105">
        <v>28475.38</v>
      </c>
      <c r="G14" s="105">
        <v>1214.44</v>
      </c>
      <c r="H14" s="105">
        <v>10275677.25</v>
      </c>
      <c r="I14" s="91">
        <f t="shared" si="0"/>
        <v>10325117.630000001</v>
      </c>
      <c r="J14" s="89">
        <f>IF('Паспорт ФХП'!O14&gt;0,'Паспорт ФХП'!O14,J13)</f>
        <v>34.388599999999997</v>
      </c>
      <c r="K14" s="74"/>
      <c r="L14" s="87"/>
      <c r="M14" s="87"/>
      <c r="O14" s="63"/>
    </row>
    <row r="15" spans="1:17" ht="15" customHeight="1" x14ac:dyDescent="0.25">
      <c r="A15" s="72">
        <v>5</v>
      </c>
      <c r="B15" s="105">
        <v>2553.66</v>
      </c>
      <c r="C15" s="105">
        <v>1362.53</v>
      </c>
      <c r="D15" s="105">
        <v>2654.56</v>
      </c>
      <c r="E15" s="105">
        <v>9057.59</v>
      </c>
      <c r="F15" s="105">
        <v>26486.17</v>
      </c>
      <c r="G15" s="105">
        <v>1108.53</v>
      </c>
      <c r="H15" s="105">
        <v>11152874.25</v>
      </c>
      <c r="I15" s="91">
        <f t="shared" si="0"/>
        <v>11196097.289999999</v>
      </c>
      <c r="J15" s="89">
        <f>IF('Паспорт ФХП'!O15&gt;0,'Паспорт ФХП'!O15,J14)</f>
        <v>34.383299999999998</v>
      </c>
      <c r="K15" s="74"/>
      <c r="L15" s="87"/>
      <c r="M15" s="87"/>
      <c r="O15" s="63"/>
    </row>
    <row r="16" spans="1:17" ht="15" customHeight="1" x14ac:dyDescent="0.25">
      <c r="A16" s="72">
        <v>6</v>
      </c>
      <c r="B16" s="105">
        <v>3229.26</v>
      </c>
      <c r="C16" s="105">
        <v>1687.63</v>
      </c>
      <c r="D16" s="105">
        <v>3611.85</v>
      </c>
      <c r="E16" s="105">
        <v>10301.530000000001</v>
      </c>
      <c r="F16" s="105">
        <v>28879.1</v>
      </c>
      <c r="G16" s="105">
        <v>1176.54</v>
      </c>
      <c r="H16" s="105">
        <v>11287153.75</v>
      </c>
      <c r="I16" s="91">
        <f t="shared" si="0"/>
        <v>11336039.66</v>
      </c>
      <c r="J16" s="89">
        <f>IF('Паспорт ФХП'!O16&gt;0,'Паспорт ФХП'!O16,J15)</f>
        <v>34.451599999999999</v>
      </c>
      <c r="K16" s="74"/>
      <c r="L16" s="87"/>
      <c r="M16" s="87"/>
      <c r="O16" s="63"/>
    </row>
    <row r="17" spans="1:16" ht="15" customHeight="1" x14ac:dyDescent="0.25">
      <c r="A17" s="72">
        <v>7</v>
      </c>
      <c r="B17" s="105">
        <v>4667.33</v>
      </c>
      <c r="C17" s="105">
        <v>2645.24</v>
      </c>
      <c r="D17" s="105">
        <v>5269.61</v>
      </c>
      <c r="E17" s="105">
        <v>8195.24</v>
      </c>
      <c r="F17" s="105">
        <v>34034.559999999998</v>
      </c>
      <c r="G17" s="105">
        <v>2129.98</v>
      </c>
      <c r="H17" s="105">
        <v>11186974.5</v>
      </c>
      <c r="I17" s="91">
        <f t="shared" si="0"/>
        <v>11243916.460000001</v>
      </c>
      <c r="J17" s="89">
        <f>IF('Паспорт ФХП'!O17&gt;0,'Паспорт ФХП'!O17,J16)</f>
        <v>34.474499999999999</v>
      </c>
      <c r="K17" s="74"/>
      <c r="L17" s="87"/>
      <c r="M17" s="87"/>
      <c r="O17" s="63"/>
    </row>
    <row r="18" spans="1:16" ht="15" customHeight="1" x14ac:dyDescent="0.25">
      <c r="A18" s="72">
        <v>8</v>
      </c>
      <c r="B18" s="105">
        <v>2288.0500000000002</v>
      </c>
      <c r="C18" s="105">
        <v>1184.81</v>
      </c>
      <c r="D18" s="105">
        <v>2622.94</v>
      </c>
      <c r="E18" s="105">
        <v>5948.94</v>
      </c>
      <c r="F18" s="105">
        <v>20144.79</v>
      </c>
      <c r="G18" s="105">
        <v>1197.03</v>
      </c>
      <c r="H18" s="105">
        <v>13227601.75</v>
      </c>
      <c r="I18" s="91">
        <f t="shared" si="0"/>
        <v>13260988.310000001</v>
      </c>
      <c r="J18" s="89">
        <f>IF('Паспорт ФХП'!O18&gt;0,'Паспорт ФХП'!O18,J17)</f>
        <v>34.632199999999997</v>
      </c>
      <c r="K18" s="74"/>
      <c r="L18" s="87"/>
      <c r="M18" s="87"/>
      <c r="O18" s="63"/>
    </row>
    <row r="19" spans="1:16" ht="15" customHeight="1" x14ac:dyDescent="0.25">
      <c r="A19" s="72">
        <v>9</v>
      </c>
      <c r="B19" s="105">
        <v>2159.3000000000002</v>
      </c>
      <c r="C19" s="105">
        <v>995.56</v>
      </c>
      <c r="D19" s="105">
        <v>2155.87</v>
      </c>
      <c r="E19" s="105">
        <v>5516.07</v>
      </c>
      <c r="F19" s="105">
        <v>22385.71</v>
      </c>
      <c r="G19" s="105">
        <v>1006.28</v>
      </c>
      <c r="H19" s="105">
        <v>13463081.25</v>
      </c>
      <c r="I19" s="91">
        <f t="shared" si="0"/>
        <v>13497300.039999999</v>
      </c>
      <c r="J19" s="89">
        <f>IF('Паспорт ФХП'!O19&gt;0,'Паспорт ФХП'!O19,J18)</f>
        <v>34.632199999999997</v>
      </c>
      <c r="K19" s="74"/>
      <c r="L19" s="74"/>
      <c r="O19" s="63"/>
      <c r="P19" s="64"/>
    </row>
    <row r="20" spans="1:16" ht="15" customHeight="1" x14ac:dyDescent="0.25">
      <c r="A20" s="72">
        <v>10</v>
      </c>
      <c r="B20" s="105">
        <v>1923.43</v>
      </c>
      <c r="C20" s="105">
        <v>919</v>
      </c>
      <c r="D20" s="105">
        <v>1696.19</v>
      </c>
      <c r="E20" s="105">
        <v>7198.28</v>
      </c>
      <c r="F20" s="105">
        <v>31768.3</v>
      </c>
      <c r="G20" s="105">
        <v>639.47</v>
      </c>
      <c r="H20" s="105">
        <v>14052036.75</v>
      </c>
      <c r="I20" s="91">
        <f t="shared" si="0"/>
        <v>14096181.42</v>
      </c>
      <c r="J20" s="89">
        <f>IF('Паспорт ФХП'!O20&gt;0,'Паспорт ФХП'!O20,J19)</f>
        <v>34.632199999999997</v>
      </c>
      <c r="K20" s="74"/>
      <c r="L20" s="74"/>
      <c r="O20" s="63"/>
      <c r="P20" s="64"/>
    </row>
    <row r="21" spans="1:16" ht="15" customHeight="1" x14ac:dyDescent="0.25">
      <c r="A21" s="72">
        <v>11</v>
      </c>
      <c r="B21" s="105">
        <v>1986.14</v>
      </c>
      <c r="C21" s="105">
        <v>920.91</v>
      </c>
      <c r="D21" s="105">
        <v>1724.91</v>
      </c>
      <c r="E21" s="105">
        <v>10651.07</v>
      </c>
      <c r="F21" s="105">
        <v>30832.13</v>
      </c>
      <c r="G21" s="105">
        <v>732.45</v>
      </c>
      <c r="H21" s="105">
        <v>13166000.5</v>
      </c>
      <c r="I21" s="91">
        <f t="shared" si="0"/>
        <v>13212848.109999999</v>
      </c>
      <c r="J21" s="89">
        <f>IF('Паспорт ФХП'!O21&gt;0,'Паспорт ФХП'!O21,J20)</f>
        <v>34.739100000000001</v>
      </c>
      <c r="K21" s="74"/>
      <c r="L21" s="74"/>
      <c r="O21" s="63"/>
      <c r="P21" s="64"/>
    </row>
    <row r="22" spans="1:16" ht="15" customHeight="1" x14ac:dyDescent="0.25">
      <c r="A22" s="72">
        <v>12</v>
      </c>
      <c r="B22" s="105">
        <v>2050.6799999999998</v>
      </c>
      <c r="C22" s="105">
        <v>936.76</v>
      </c>
      <c r="D22" s="105">
        <v>1791.64</v>
      </c>
      <c r="E22" s="105">
        <v>9155.64</v>
      </c>
      <c r="F22" s="105">
        <v>31419.59</v>
      </c>
      <c r="G22" s="105">
        <v>948.13</v>
      </c>
      <c r="H22" s="105">
        <v>12539951.5</v>
      </c>
      <c r="I22" s="91">
        <f t="shared" si="0"/>
        <v>12586253.939999999</v>
      </c>
      <c r="J22" s="89">
        <f>IF('Паспорт ФХП'!O22&gt;0,'Паспорт ФХП'!O22,J21)</f>
        <v>34.737299999999998</v>
      </c>
      <c r="K22" s="74"/>
      <c r="L22" s="74"/>
      <c r="O22" s="63"/>
      <c r="P22" s="64"/>
    </row>
    <row r="23" spans="1:16" ht="15" customHeight="1" x14ac:dyDescent="0.25">
      <c r="A23" s="72">
        <v>13</v>
      </c>
      <c r="B23" s="105">
        <v>2178.13</v>
      </c>
      <c r="C23" s="105">
        <v>914.81</v>
      </c>
      <c r="D23" s="105">
        <v>1628.78</v>
      </c>
      <c r="E23" s="105">
        <v>8462.42</v>
      </c>
      <c r="F23" s="105">
        <v>30253.25</v>
      </c>
      <c r="G23" s="105">
        <v>770.14</v>
      </c>
      <c r="H23" s="105">
        <v>12354579.75</v>
      </c>
      <c r="I23" s="91">
        <f t="shared" si="0"/>
        <v>12398787.279999999</v>
      </c>
      <c r="J23" s="89">
        <f>IF('Паспорт ФХП'!O23&gt;0,'Паспорт ФХП'!O23,J22)</f>
        <v>34.582099999999997</v>
      </c>
      <c r="K23" s="74"/>
      <c r="L23" s="74"/>
      <c r="O23" s="63"/>
      <c r="P23" s="64"/>
    </row>
    <row r="24" spans="1:16" ht="15" customHeight="1" x14ac:dyDescent="0.25">
      <c r="A24" s="72">
        <v>14</v>
      </c>
      <c r="B24" s="105">
        <v>2719.22</v>
      </c>
      <c r="C24" s="105">
        <v>1324.6</v>
      </c>
      <c r="D24" s="105">
        <v>2681.09</v>
      </c>
      <c r="E24" s="105">
        <v>7768.09</v>
      </c>
      <c r="F24" s="105">
        <v>26047.89</v>
      </c>
      <c r="G24" s="105">
        <v>985.53</v>
      </c>
      <c r="H24" s="105">
        <v>11921770.75</v>
      </c>
      <c r="I24" s="91">
        <f t="shared" si="0"/>
        <v>11963297.17</v>
      </c>
      <c r="J24" s="89">
        <f>IF('Паспорт ФХП'!O24&gt;0,'Паспорт ФХП'!O24,J23)</f>
        <v>34.639699999999998</v>
      </c>
      <c r="K24" s="74"/>
      <c r="L24" s="74"/>
      <c r="O24" s="63"/>
      <c r="P24" s="64"/>
    </row>
    <row r="25" spans="1:16" ht="15" customHeight="1" x14ac:dyDescent="0.25">
      <c r="A25" s="72">
        <v>15</v>
      </c>
      <c r="B25" s="105">
        <v>2453.14</v>
      </c>
      <c r="C25" s="105">
        <v>1345.59</v>
      </c>
      <c r="D25" s="105">
        <v>2393.37</v>
      </c>
      <c r="E25" s="105">
        <v>7847.27</v>
      </c>
      <c r="F25" s="105">
        <v>25457.84</v>
      </c>
      <c r="G25" s="105">
        <v>962.53</v>
      </c>
      <c r="H25" s="105">
        <v>11449067.75</v>
      </c>
      <c r="I25" s="91">
        <f t="shared" si="0"/>
        <v>11489527.49</v>
      </c>
      <c r="J25" s="89">
        <f>IF('Паспорт ФХП'!O25&gt;0,'Паспорт ФХП'!O25,J24)</f>
        <v>34.615600000000001</v>
      </c>
      <c r="K25" s="74"/>
      <c r="L25" s="74"/>
      <c r="O25" s="63"/>
      <c r="P25" s="64"/>
    </row>
    <row r="26" spans="1:16" ht="15" customHeight="1" x14ac:dyDescent="0.25">
      <c r="A26" s="73">
        <v>16</v>
      </c>
      <c r="B26" s="105">
        <v>1990.7</v>
      </c>
      <c r="C26" s="105">
        <v>981.72</v>
      </c>
      <c r="D26" s="105">
        <v>1795.11</v>
      </c>
      <c r="E26" s="105">
        <v>12561.82</v>
      </c>
      <c r="F26" s="105">
        <v>34307.26</v>
      </c>
      <c r="G26" s="105">
        <v>842.62</v>
      </c>
      <c r="H26" s="105">
        <v>10505266</v>
      </c>
      <c r="I26" s="91">
        <f t="shared" si="0"/>
        <v>10557745.23</v>
      </c>
      <c r="J26" s="89">
        <f>IF('Паспорт ФХП'!O26&gt;0,'Паспорт ФХП'!O26,J25)</f>
        <v>34.615600000000001</v>
      </c>
      <c r="K26" s="74"/>
      <c r="L26" s="74"/>
      <c r="O26" s="63"/>
      <c r="P26" s="64"/>
    </row>
    <row r="27" spans="1:16" ht="15" customHeight="1" x14ac:dyDescent="0.25">
      <c r="A27" s="73">
        <v>17</v>
      </c>
      <c r="B27" s="105">
        <v>2056.37</v>
      </c>
      <c r="C27" s="105">
        <v>1072.47</v>
      </c>
      <c r="D27" s="105">
        <v>1927.95</v>
      </c>
      <c r="E27" s="105">
        <v>12103.79</v>
      </c>
      <c r="F27" s="105">
        <v>32197.040000000001</v>
      </c>
      <c r="G27" s="105">
        <v>752.53</v>
      </c>
      <c r="H27" s="105">
        <v>10566939.5</v>
      </c>
      <c r="I27" s="91">
        <f t="shared" si="0"/>
        <v>10617049.65</v>
      </c>
      <c r="J27" s="89">
        <f>IF('Паспорт ФХП'!O27&gt;0,'Паспорт ФХП'!O27,J26)</f>
        <v>34.615600000000001</v>
      </c>
      <c r="K27" s="74"/>
      <c r="L27" s="74"/>
      <c r="O27" s="63"/>
      <c r="P27" s="64"/>
    </row>
    <row r="28" spans="1:16" ht="15" customHeight="1" x14ac:dyDescent="0.25">
      <c r="A28" s="73">
        <v>18</v>
      </c>
      <c r="B28" s="105">
        <v>1913.24</v>
      </c>
      <c r="C28" s="105">
        <v>963.23</v>
      </c>
      <c r="D28" s="105">
        <v>1856.98</v>
      </c>
      <c r="E28" s="105">
        <v>12275.43</v>
      </c>
      <c r="F28" s="105">
        <v>31965.8</v>
      </c>
      <c r="G28" s="105">
        <v>782.13</v>
      </c>
      <c r="H28" s="105">
        <v>10697554.75</v>
      </c>
      <c r="I28" s="91">
        <f t="shared" si="0"/>
        <v>10747311.560000001</v>
      </c>
      <c r="J28" s="89">
        <f>IF('Паспорт ФХП'!O28&gt;0,'Паспорт ФХП'!O28,J27)</f>
        <v>34.505699999999997</v>
      </c>
      <c r="K28" s="74"/>
      <c r="L28" s="74"/>
      <c r="O28" s="63"/>
      <c r="P28" s="64"/>
    </row>
    <row r="29" spans="1:16" ht="15" customHeight="1" x14ac:dyDescent="0.25">
      <c r="A29" s="73">
        <v>19</v>
      </c>
      <c r="B29" s="105">
        <v>2372.64</v>
      </c>
      <c r="C29" s="105">
        <v>1189.72</v>
      </c>
      <c r="D29" s="105">
        <v>2251.0300000000002</v>
      </c>
      <c r="E29" s="105">
        <v>12754.42</v>
      </c>
      <c r="F29" s="105">
        <v>31684.84</v>
      </c>
      <c r="G29" s="105">
        <v>814.28</v>
      </c>
      <c r="H29" s="105">
        <v>11161864.5</v>
      </c>
      <c r="I29" s="91">
        <f t="shared" si="0"/>
        <v>11212931.43</v>
      </c>
      <c r="J29" s="89">
        <f>IF('Паспорт ФХП'!O29&gt;0,'Паспорт ФХП'!O29,J28)</f>
        <v>34.715800000000002</v>
      </c>
      <c r="K29" s="74"/>
      <c r="L29" s="74"/>
      <c r="O29" s="63"/>
      <c r="P29" s="64"/>
    </row>
    <row r="30" spans="1:16" ht="15" customHeight="1" x14ac:dyDescent="0.25">
      <c r="A30" s="73">
        <v>20</v>
      </c>
      <c r="B30" s="105">
        <v>2752.83</v>
      </c>
      <c r="C30" s="105">
        <v>1284.94</v>
      </c>
      <c r="D30" s="105">
        <v>2575.5500000000002</v>
      </c>
      <c r="E30" s="105">
        <v>9978.5499999999993</v>
      </c>
      <c r="F30" s="105">
        <v>29879.25</v>
      </c>
      <c r="G30" s="105">
        <v>989.81</v>
      </c>
      <c r="H30" s="105">
        <v>10966868.5</v>
      </c>
      <c r="I30" s="91">
        <f t="shared" si="0"/>
        <v>11014329.43</v>
      </c>
      <c r="J30" s="89">
        <f>IF('Паспорт ФХП'!O30&gt;0,'Паспорт ФХП'!O30,J29)</f>
        <v>34.7729</v>
      </c>
      <c r="K30" s="74"/>
      <c r="L30" s="74"/>
      <c r="O30" s="63"/>
      <c r="P30" s="64"/>
    </row>
    <row r="31" spans="1:16" ht="15" customHeight="1" x14ac:dyDescent="0.25">
      <c r="A31" s="73">
        <v>21</v>
      </c>
      <c r="B31" s="105">
        <v>2950.1</v>
      </c>
      <c r="C31" s="105">
        <v>1477.84</v>
      </c>
      <c r="D31" s="105">
        <v>2809.52</v>
      </c>
      <c r="E31" s="105">
        <v>8086.24</v>
      </c>
      <c r="F31" s="105">
        <v>23817.17</v>
      </c>
      <c r="G31" s="105">
        <v>1076.55</v>
      </c>
      <c r="H31" s="105">
        <v>12119501</v>
      </c>
      <c r="I31" s="91">
        <f t="shared" si="0"/>
        <v>12159718.42</v>
      </c>
      <c r="J31" s="89">
        <f>IF('Паспорт ФХП'!O31&gt;0,'Паспорт ФХП'!O31,J30)</f>
        <v>34.726100000000002</v>
      </c>
      <c r="K31" s="74"/>
      <c r="L31" s="74"/>
      <c r="O31" s="63"/>
      <c r="P31" s="64"/>
    </row>
    <row r="32" spans="1:16" ht="15" customHeight="1" x14ac:dyDescent="0.25">
      <c r="A32" s="73">
        <v>22</v>
      </c>
      <c r="B32" s="105">
        <v>2114.33</v>
      </c>
      <c r="C32" s="105">
        <v>1007.31</v>
      </c>
      <c r="D32" s="105">
        <v>1975.9</v>
      </c>
      <c r="E32" s="105">
        <v>7531.57</v>
      </c>
      <c r="F32" s="105">
        <v>21300.11</v>
      </c>
      <c r="G32" s="105">
        <v>862.09</v>
      </c>
      <c r="H32" s="105">
        <v>13294795.5</v>
      </c>
      <c r="I32" s="91">
        <f t="shared" si="0"/>
        <v>13329586.810000001</v>
      </c>
      <c r="J32" s="89">
        <f>IF('Паспорт ФХП'!O32&gt;0,'Паспорт ФХП'!O32,J31)</f>
        <v>34.705100000000002</v>
      </c>
      <c r="K32" s="74"/>
      <c r="L32" s="74"/>
      <c r="O32" s="63"/>
      <c r="P32" s="64"/>
    </row>
    <row r="33" spans="1:17" ht="15" customHeight="1" x14ac:dyDescent="0.25">
      <c r="A33" s="73">
        <v>23</v>
      </c>
      <c r="B33" s="105">
        <v>1841.83</v>
      </c>
      <c r="C33" s="105">
        <v>818.59</v>
      </c>
      <c r="D33" s="105">
        <v>1612.92</v>
      </c>
      <c r="E33" s="105">
        <v>18251.34</v>
      </c>
      <c r="F33" s="105">
        <v>24109.97</v>
      </c>
      <c r="G33" s="105">
        <v>688.96</v>
      </c>
      <c r="H33" s="105">
        <v>14058273</v>
      </c>
      <c r="I33" s="91">
        <f t="shared" si="0"/>
        <v>14105596.609999999</v>
      </c>
      <c r="J33" s="89">
        <f>IF('Паспорт ФХП'!O33&gt;0,'Паспорт ФХП'!O33,J32)</f>
        <v>34.448999999999998</v>
      </c>
      <c r="K33" s="74"/>
      <c r="L33" s="74"/>
      <c r="O33" s="63"/>
      <c r="P33" s="64"/>
    </row>
    <row r="34" spans="1:17" ht="15" customHeight="1" x14ac:dyDescent="0.25">
      <c r="A34" s="73">
        <v>24</v>
      </c>
      <c r="B34" s="105">
        <v>1770.43</v>
      </c>
      <c r="C34" s="105">
        <v>801.78</v>
      </c>
      <c r="D34" s="105">
        <v>1538.12</v>
      </c>
      <c r="E34" s="105">
        <v>19270.36</v>
      </c>
      <c r="F34" s="105">
        <v>24563.200000000001</v>
      </c>
      <c r="G34" s="105">
        <v>485.06</v>
      </c>
      <c r="H34" s="105">
        <v>14405476.25</v>
      </c>
      <c r="I34" s="91">
        <f t="shared" si="0"/>
        <v>14453905.199999999</v>
      </c>
      <c r="J34" s="89">
        <f>IF('Паспорт ФХП'!O34&gt;0,'Паспорт ФХП'!O34,J33)</f>
        <v>34.448999999999998</v>
      </c>
      <c r="K34" s="74"/>
      <c r="L34" s="74"/>
      <c r="O34" s="63"/>
      <c r="P34" s="64"/>
    </row>
    <row r="35" spans="1:17" ht="15" customHeight="1" x14ac:dyDescent="0.25">
      <c r="A35" s="73">
        <v>25</v>
      </c>
      <c r="B35" s="105">
        <v>1757.28</v>
      </c>
      <c r="C35" s="105">
        <v>751.53</v>
      </c>
      <c r="D35" s="105">
        <v>1456.3</v>
      </c>
      <c r="E35" s="105">
        <v>16991.73</v>
      </c>
      <c r="F35" s="105">
        <v>23182.22</v>
      </c>
      <c r="G35" s="105">
        <v>738.09</v>
      </c>
      <c r="H35" s="105">
        <v>14478732.5</v>
      </c>
      <c r="I35" s="91">
        <f t="shared" si="0"/>
        <v>14523609.65</v>
      </c>
      <c r="J35" s="89">
        <f>IF('Паспорт ФХП'!O35&gt;0,'Паспорт ФХП'!O35,J34)</f>
        <v>34.458500000000001</v>
      </c>
      <c r="K35" s="74"/>
      <c r="L35" s="74"/>
      <c r="O35" s="63"/>
      <c r="P35" s="64"/>
    </row>
    <row r="36" spans="1:17" ht="15" customHeight="1" x14ac:dyDescent="0.25">
      <c r="A36" s="73">
        <v>26</v>
      </c>
      <c r="B36" s="105">
        <v>1739.41</v>
      </c>
      <c r="C36" s="105">
        <v>816.74</v>
      </c>
      <c r="D36" s="105">
        <v>1541.74</v>
      </c>
      <c r="E36" s="105">
        <v>16349.5</v>
      </c>
      <c r="F36" s="105">
        <v>20865.79</v>
      </c>
      <c r="G36" s="105">
        <v>587.04</v>
      </c>
      <c r="H36" s="105">
        <v>14630785</v>
      </c>
      <c r="I36" s="91">
        <f t="shared" si="0"/>
        <v>14672685.220000001</v>
      </c>
      <c r="J36" s="89">
        <f>IF('Паспорт ФХП'!O36&gt;0,'Паспорт ФХП'!O36,J35)</f>
        <v>34.351999999999997</v>
      </c>
      <c r="K36" s="74"/>
      <c r="L36" s="74"/>
      <c r="O36" s="63"/>
      <c r="P36" s="64"/>
    </row>
    <row r="37" spans="1:17" ht="15" customHeight="1" x14ac:dyDescent="0.25">
      <c r="A37" s="73">
        <v>27</v>
      </c>
      <c r="B37" s="105">
        <v>1719.17</v>
      </c>
      <c r="C37" s="105">
        <v>762.89</v>
      </c>
      <c r="D37" s="105">
        <v>1412.27</v>
      </c>
      <c r="E37" s="105">
        <v>15896.44</v>
      </c>
      <c r="F37" s="105">
        <v>16137.76</v>
      </c>
      <c r="G37" s="105">
        <v>770.77</v>
      </c>
      <c r="H37" s="105">
        <v>14108254.5</v>
      </c>
      <c r="I37" s="91">
        <f t="shared" si="0"/>
        <v>14144953.800000001</v>
      </c>
      <c r="J37" s="89">
        <f>IF('Паспорт ФХП'!O37&gt;0,'Паспорт ФХП'!O37,J36)</f>
        <v>34.5062</v>
      </c>
      <c r="K37" s="74"/>
      <c r="L37" s="74"/>
      <c r="O37" s="63"/>
      <c r="P37" s="64"/>
    </row>
    <row r="38" spans="1:17" ht="15" customHeight="1" x14ac:dyDescent="0.25">
      <c r="A38" s="73">
        <v>28</v>
      </c>
      <c r="B38" s="105">
        <v>1786.93</v>
      </c>
      <c r="C38" s="105">
        <v>761.79</v>
      </c>
      <c r="D38" s="105">
        <v>1454.72</v>
      </c>
      <c r="E38" s="105">
        <v>11181.31</v>
      </c>
      <c r="F38" s="105">
        <v>12340.91</v>
      </c>
      <c r="G38" s="105">
        <v>700.66</v>
      </c>
      <c r="H38" s="105">
        <v>13690926.25</v>
      </c>
      <c r="I38" s="91">
        <f t="shared" si="0"/>
        <v>13719152.57</v>
      </c>
      <c r="J38" s="89">
        <f>IF('Паспорт ФХП'!O38&gt;0,'Паспорт ФХП'!O38,J37)</f>
        <v>34.556800000000003</v>
      </c>
      <c r="K38" s="74"/>
      <c r="L38" s="74"/>
      <c r="O38" s="63"/>
      <c r="P38" s="64"/>
    </row>
    <row r="39" spans="1:17" ht="15" customHeight="1" x14ac:dyDescent="0.25">
      <c r="A39" s="73">
        <v>29</v>
      </c>
      <c r="B39" s="105">
        <v>1771.44</v>
      </c>
      <c r="C39" s="105">
        <v>736.65</v>
      </c>
      <c r="D39" s="105">
        <v>1445.75</v>
      </c>
      <c r="E39" s="105">
        <v>12965.45</v>
      </c>
      <c r="F39" s="105">
        <v>12525.75</v>
      </c>
      <c r="G39" s="105">
        <v>452.81</v>
      </c>
      <c r="H39" s="105">
        <v>12995786.25</v>
      </c>
      <c r="I39" s="91">
        <f t="shared" si="0"/>
        <v>13025684.1</v>
      </c>
      <c r="J39" s="89">
        <f>IF('Паспорт ФХП'!O39&gt;0,'Паспорт ФХП'!O39,J38)</f>
        <v>34.464500000000001</v>
      </c>
      <c r="K39" s="74"/>
      <c r="L39" s="74"/>
      <c r="O39" s="63"/>
      <c r="P39" s="64"/>
    </row>
    <row r="40" spans="1:17" ht="15" customHeight="1" x14ac:dyDescent="0.25">
      <c r="A40" s="73">
        <v>30</v>
      </c>
      <c r="B40" s="105">
        <v>1581.77</v>
      </c>
      <c r="C40" s="105">
        <v>707.91</v>
      </c>
      <c r="D40" s="105">
        <v>1309.55</v>
      </c>
      <c r="E40" s="105">
        <v>13713.88</v>
      </c>
      <c r="F40" s="105">
        <v>25130.12</v>
      </c>
      <c r="G40" s="105">
        <v>745.23</v>
      </c>
      <c r="H40" s="105">
        <v>12509786.5</v>
      </c>
      <c r="I40" s="91">
        <f t="shared" si="0"/>
        <v>12552974.960000001</v>
      </c>
      <c r="J40" s="89">
        <f>IF('Паспорт ФХП'!O40&gt;0,'Паспорт ФХП'!O40,J39)</f>
        <v>34.464500000000001</v>
      </c>
      <c r="K40" s="74"/>
      <c r="L40" s="74"/>
      <c r="O40" s="63"/>
      <c r="P40" s="64"/>
    </row>
    <row r="41" spans="1:17" ht="15" customHeight="1" x14ac:dyDescent="0.25">
      <c r="A41" s="73">
        <v>31</v>
      </c>
      <c r="B41" s="105">
        <v>1738.07</v>
      </c>
      <c r="C41" s="105">
        <v>688.88</v>
      </c>
      <c r="D41" s="105">
        <v>1376.24</v>
      </c>
      <c r="E41" s="105">
        <v>13403.28</v>
      </c>
      <c r="F41" s="105">
        <v>18367.5</v>
      </c>
      <c r="G41" s="105">
        <v>564.42999999999995</v>
      </c>
      <c r="H41" s="105">
        <v>12376145.25</v>
      </c>
      <c r="I41" s="91">
        <f t="shared" si="0"/>
        <v>12412283.65</v>
      </c>
      <c r="J41" s="89">
        <f>IF('Паспорт ФХП'!O41&gt;0,'Паспорт ФХП'!O41,J40)</f>
        <v>34.464500000000001</v>
      </c>
      <c r="K41" s="74"/>
      <c r="L41" s="74"/>
      <c r="O41" s="65"/>
      <c r="P41" s="64"/>
    </row>
    <row r="42" spans="1:17" ht="37.5" customHeight="1" x14ac:dyDescent="0.25">
      <c r="A42" s="73" t="s">
        <v>57</v>
      </c>
      <c r="B42" s="92">
        <f t="shared" ref="B42:I42" si="1">SUM(B11:B41)</f>
        <v>71714.810000000012</v>
      </c>
      <c r="C42" s="92">
        <f t="shared" si="1"/>
        <v>35814.630000000005</v>
      </c>
      <c r="D42" s="92">
        <f t="shared" si="1"/>
        <v>70450.600000000006</v>
      </c>
      <c r="E42" s="92">
        <f t="shared" si="1"/>
        <v>354464.76</v>
      </c>
      <c r="F42" s="92">
        <f t="shared" si="1"/>
        <v>775923.08000000007</v>
      </c>
      <c r="G42" s="92">
        <f t="shared" si="1"/>
        <v>28607.02</v>
      </c>
      <c r="H42" s="92">
        <f>SUM(H11:H41)</f>
        <v>380961705.25</v>
      </c>
      <c r="I42" s="92">
        <f t="shared" si="1"/>
        <v>382298680.14999998</v>
      </c>
      <c r="J42" s="93">
        <f>SUMPRODUCT(J11:J41,I11:I41)/SUM(I11:I41)</f>
        <v>34.546029010591468</v>
      </c>
      <c r="K42" s="75"/>
      <c r="L42" s="75"/>
      <c r="M42" s="4"/>
      <c r="N42" s="4"/>
      <c r="O42" s="66"/>
      <c r="P42" s="127"/>
      <c r="Q42" s="127"/>
    </row>
    <row r="43" spans="1:17" ht="15.75" x14ac:dyDescent="0.25">
      <c r="A43" s="106"/>
      <c r="B43" s="107"/>
      <c r="C43" s="107"/>
      <c r="D43" s="107"/>
      <c r="E43" s="107"/>
      <c r="F43" s="107"/>
      <c r="G43" s="107"/>
      <c r="H43" s="107"/>
      <c r="I43" s="107"/>
      <c r="J43" s="108"/>
      <c r="K43" s="75"/>
      <c r="L43" s="75"/>
      <c r="M43" s="4"/>
      <c r="N43" s="4"/>
      <c r="O43" s="66"/>
      <c r="P43" s="95"/>
      <c r="Q43" s="95"/>
    </row>
    <row r="44" spans="1:17" ht="15.75" x14ac:dyDescent="0.25">
      <c r="A44" s="134" t="s">
        <v>407</v>
      </c>
      <c r="B44" s="134"/>
      <c r="C44" s="134"/>
      <c r="D44" s="109"/>
      <c r="E44" s="109"/>
      <c r="F44" s="109"/>
      <c r="G44" s="109"/>
      <c r="H44" s="111"/>
      <c r="I44" s="109"/>
      <c r="J44" s="110"/>
      <c r="K44" s="75"/>
      <c r="L44" s="75"/>
      <c r="M44" s="4"/>
      <c r="N44" s="4"/>
      <c r="O44" s="66"/>
      <c r="P44" s="95"/>
      <c r="Q44" s="95"/>
    </row>
    <row r="45" spans="1:17" x14ac:dyDescent="0.2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4"/>
      <c r="Q45" s="4"/>
    </row>
    <row r="46" spans="1:17" ht="15.75" x14ac:dyDescent="0.25">
      <c r="A46" s="97" t="s">
        <v>403</v>
      </c>
      <c r="B46" s="98"/>
      <c r="C46" s="98"/>
      <c r="D46" s="98"/>
      <c r="E46" s="133" t="s">
        <v>404</v>
      </c>
      <c r="F46" s="133"/>
      <c r="G46" s="99"/>
      <c r="H46" s="99"/>
      <c r="I46" s="99"/>
      <c r="J46" s="36"/>
      <c r="K46" s="4"/>
      <c r="L46" s="4"/>
      <c r="M46" s="4"/>
      <c r="N46" s="4"/>
      <c r="O46" s="4"/>
      <c r="P46" s="81"/>
      <c r="Q46" s="4"/>
    </row>
    <row r="47" spans="1:17" ht="11.25" customHeight="1" x14ac:dyDescent="0.25">
      <c r="A47" s="100" t="s">
        <v>47</v>
      </c>
      <c r="B47" s="100"/>
      <c r="C47" s="100"/>
      <c r="D47" s="100"/>
      <c r="E47" s="131" t="s">
        <v>10</v>
      </c>
      <c r="F47" s="131"/>
      <c r="G47" s="102" t="s">
        <v>12</v>
      </c>
      <c r="H47" s="102"/>
      <c r="I47" s="103"/>
      <c r="J47" s="14" t="s">
        <v>11</v>
      </c>
      <c r="K47" s="69"/>
      <c r="L47" s="69"/>
      <c r="M47" s="69"/>
      <c r="N47" s="69"/>
      <c r="O47" s="68"/>
      <c r="P47" s="81"/>
      <c r="Q47" s="4"/>
    </row>
    <row r="48" spans="1:17" ht="11.25" customHeight="1" x14ac:dyDescent="0.25">
      <c r="A48" s="100"/>
      <c r="B48" s="100"/>
      <c r="C48" s="100"/>
      <c r="D48" s="100"/>
      <c r="E48" s="101"/>
      <c r="F48" s="104"/>
      <c r="G48" s="101"/>
      <c r="H48" s="101"/>
      <c r="I48" s="100"/>
      <c r="J48" s="86"/>
      <c r="K48" s="69"/>
      <c r="L48" s="69"/>
      <c r="M48" s="69"/>
      <c r="N48" s="69"/>
      <c r="O48" s="68"/>
      <c r="P48" s="81"/>
      <c r="Q48" s="4"/>
    </row>
    <row r="49" spans="1:25" ht="15.75" x14ac:dyDescent="0.25">
      <c r="A49" s="99" t="s">
        <v>48</v>
      </c>
      <c r="B49" s="99"/>
      <c r="C49" s="99"/>
      <c r="D49" s="99"/>
      <c r="E49" s="133" t="s">
        <v>405</v>
      </c>
      <c r="F49" s="133"/>
      <c r="G49" s="99"/>
      <c r="H49" s="99"/>
      <c r="I49" s="99"/>
      <c r="J49" s="36"/>
      <c r="K49" s="4"/>
      <c r="L49" s="4"/>
      <c r="M49" s="4"/>
      <c r="N49" s="4"/>
      <c r="O49" s="82"/>
      <c r="P49" s="81"/>
      <c r="Q49" s="4"/>
    </row>
    <row r="50" spans="1:25" ht="12" customHeight="1" x14ac:dyDescent="0.25">
      <c r="A50" s="100" t="s">
        <v>49</v>
      </c>
      <c r="B50" s="100"/>
      <c r="C50" s="100"/>
      <c r="D50" s="100"/>
      <c r="E50" s="132" t="s">
        <v>10</v>
      </c>
      <c r="F50" s="132"/>
      <c r="G50" s="102" t="s">
        <v>12</v>
      </c>
      <c r="H50" s="102"/>
      <c r="I50" s="103"/>
      <c r="J50" s="14" t="s">
        <v>11</v>
      </c>
      <c r="K50" s="69"/>
      <c r="L50" s="69"/>
      <c r="M50" s="69"/>
      <c r="N50" s="69"/>
      <c r="O50" s="69"/>
      <c r="P50" s="81"/>
      <c r="Q50" s="4"/>
    </row>
    <row r="51" spans="1:25" x14ac:dyDescent="0.25">
      <c r="G51" s="4"/>
      <c r="H51" s="4"/>
      <c r="I51" s="4"/>
      <c r="J51" s="4"/>
      <c r="K51" s="4"/>
      <c r="L51" s="4"/>
      <c r="M51" s="4"/>
      <c r="N51" s="4"/>
      <c r="O51" s="82"/>
      <c r="P51" s="81"/>
      <c r="Q51" s="4"/>
    </row>
    <row r="52" spans="1:25" x14ac:dyDescent="0.25">
      <c r="K52" s="4"/>
      <c r="L52" s="4"/>
      <c r="M52" s="4"/>
      <c r="N52" s="4"/>
      <c r="O52" s="4"/>
      <c r="P52" s="81"/>
      <c r="Q52" s="4"/>
    </row>
    <row r="58" spans="1:25" x14ac:dyDescent="0.25">
      <c r="Y58" s="64"/>
    </row>
    <row r="59" spans="1:25" x14ac:dyDescent="0.25">
      <c r="Y59" s="64"/>
    </row>
    <row r="60" spans="1:25" x14ac:dyDescent="0.25">
      <c r="Y60" s="64"/>
    </row>
    <row r="61" spans="1:25" x14ac:dyDescent="0.25">
      <c r="Y61" s="64"/>
    </row>
    <row r="62" spans="1:25" x14ac:dyDescent="0.25">
      <c r="Y62" s="64"/>
    </row>
    <row r="63" spans="1:25" x14ac:dyDescent="0.25">
      <c r="Y63" s="64"/>
    </row>
    <row r="64" spans="1:25" x14ac:dyDescent="0.25">
      <c r="Y64" s="64"/>
    </row>
    <row r="65" spans="25:25" x14ac:dyDescent="0.25">
      <c r="Y65" s="64"/>
    </row>
    <row r="66" spans="25:25" x14ac:dyDescent="0.25">
      <c r="Y66" s="64"/>
    </row>
    <row r="67" spans="25:25" x14ac:dyDescent="0.25">
      <c r="Y67" s="64"/>
    </row>
    <row r="68" spans="25:25" x14ac:dyDescent="0.25">
      <c r="Y68" s="64"/>
    </row>
    <row r="69" spans="25:25" x14ac:dyDescent="0.25">
      <c r="Y69" s="64"/>
    </row>
    <row r="70" spans="25:25" x14ac:dyDescent="0.25">
      <c r="Y70" s="64"/>
    </row>
    <row r="71" spans="25:25" x14ac:dyDescent="0.25">
      <c r="Y71" s="64"/>
    </row>
    <row r="72" spans="25:25" x14ac:dyDescent="0.25">
      <c r="Y72" s="64"/>
    </row>
    <row r="73" spans="25:25" x14ac:dyDescent="0.25">
      <c r="Y73" s="64"/>
    </row>
    <row r="74" spans="25:25" x14ac:dyDescent="0.25">
      <c r="Y74" s="64"/>
    </row>
    <row r="75" spans="25:25" x14ac:dyDescent="0.25">
      <c r="Y75" s="64"/>
    </row>
    <row r="76" spans="25:25" x14ac:dyDescent="0.25">
      <c r="Y76" s="64"/>
    </row>
    <row r="77" spans="25:25" x14ac:dyDescent="0.25">
      <c r="Y77" s="64"/>
    </row>
    <row r="78" spans="25:25" x14ac:dyDescent="0.25">
      <c r="Y78" s="64"/>
    </row>
    <row r="79" spans="25:25" x14ac:dyDescent="0.25">
      <c r="Y79" s="64"/>
    </row>
    <row r="80" spans="25:25" x14ac:dyDescent="0.25">
      <c r="Y80" s="64"/>
    </row>
    <row r="81" spans="25:25" x14ac:dyDescent="0.25">
      <c r="Y81" s="64"/>
    </row>
    <row r="82" spans="25:25" x14ac:dyDescent="0.25">
      <c r="Y82" s="64"/>
    </row>
    <row r="83" spans="25:25" x14ac:dyDescent="0.25">
      <c r="Y83" s="64"/>
    </row>
    <row r="84" spans="25:25" x14ac:dyDescent="0.25">
      <c r="Y84" s="64"/>
    </row>
    <row r="85" spans="25:25" x14ac:dyDescent="0.25">
      <c r="Y85" s="64"/>
    </row>
    <row r="86" spans="25:25" x14ac:dyDescent="0.25">
      <c r="Y86" s="64"/>
    </row>
    <row r="87" spans="25:25" x14ac:dyDescent="0.25">
      <c r="Y87" s="64"/>
    </row>
    <row r="88" spans="25:25" x14ac:dyDescent="0.25">
      <c r="Y88" s="64"/>
    </row>
    <row r="89" spans="25:25" x14ac:dyDescent="0.25">
      <c r="Y89" s="64"/>
    </row>
  </sheetData>
  <mergeCells count="17">
    <mergeCell ref="E47:F47"/>
    <mergeCell ref="E50:F50"/>
    <mergeCell ref="E46:F46"/>
    <mergeCell ref="E49:F49"/>
    <mergeCell ref="A44:C44"/>
    <mergeCell ref="P42:Q42"/>
    <mergeCell ref="A8:A10"/>
    <mergeCell ref="B8:G8"/>
    <mergeCell ref="I8:I10"/>
    <mergeCell ref="J8:J10"/>
    <mergeCell ref="B9:B10"/>
    <mergeCell ref="C9:C10"/>
    <mergeCell ref="D9:D10"/>
    <mergeCell ref="E9:E10"/>
    <mergeCell ref="F9:F10"/>
    <mergeCell ref="G9:G10"/>
    <mergeCell ref="H9:H10"/>
  </mergeCells>
  <pageMargins left="0.78740157480314965" right="0.39370078740157483" top="0.59055118110236227" bottom="0.59055118110236227" header="0.31496062992125984" footer="0.31496062992125984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Паспорт ФХП</vt:lpstr>
      <vt:lpstr>додаток-квітень</vt:lpstr>
      <vt:lpstr>додаток-травень</vt:lpstr>
      <vt:lpstr>'додаток-квітень'!Область_печати</vt:lpstr>
      <vt:lpstr>'додаток-травень'!Область_печати</vt:lpstr>
      <vt:lpstr>'Паспорт ФХП'!Область_печати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2016-06-22T11:13:29Z</dcterms:modified>
</cp:coreProperties>
</file>