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tabRatio="506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'Лист1'!$A$1:$Y$23</definedName>
    <definedName name="Х14">'Лист1'!$W$15</definedName>
  </definedNames>
  <calcPr calcMode="manual" fullCalcOnLoad="1"/>
</workbook>
</file>

<file path=xl/sharedStrings.xml><?xml version="1.0" encoding="utf-8"?>
<sst xmlns="http://schemas.openxmlformats.org/spreadsheetml/2006/main" count="62" uniqueCount="57">
  <si>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</si>
  <si>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</si>
  <si>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</si>
  <si>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</si>
  <si>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</si>
  <si>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</si>
  <si>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</si>
  <si>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</si>
  <si>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</si>
  <si>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</si>
  <si>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</si>
  <si>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</si>
  <si>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</si>
  <si>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</si>
  <si>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</si>
  <si>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</si>
  <si>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</si>
  <si>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</si>
  <si>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</si>
  <si>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</si>
  <si>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</si>
  <si>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</si>
  <si>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</si>
  <si>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</si>
  <si>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</si>
  <si>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</si>
  <si>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</si>
  <si>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</si>
  <si>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</si>
  <si>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</si>
  <si>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</si>
  <si>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</si>
  <si>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</si>
  <si>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</si>
  <si>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</si>
  <si>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</si>
  <si>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</si>
  <si>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</si>
  <si>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</si>
  <si>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</si>
  <si>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Рогатинського  ПМ Тернопільського ЛВУМГ</t>
  </si>
  <si>
    <t xml:space="preserve">Головний інженер </t>
  </si>
  <si>
    <t>Таратапа Я.І.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</si>
  <si>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</si>
  <si>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</si>
  <si>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сірководню,г/м³                       </t>
  </si>
  <si>
    <r>
      <t xml:space="preserve">Свідоцтво про атестацію </t>
    </r>
    <r>
      <rPr>
        <b/>
        <sz val="8"/>
        <rFont val="Arial"/>
        <family val="2"/>
      </rPr>
      <t xml:space="preserve">№ РЛ 156/15 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14.12.2020 р.</t>
    </r>
  </si>
  <si>
    <t>Чорна Г.В.</t>
  </si>
  <si>
    <t xml:space="preserve">Технік-лаборант </t>
  </si>
  <si>
    <r>
      <rPr>
        <i/>
        <sz val="10"/>
        <rFont val="Arial"/>
        <family val="2"/>
      </rPr>
      <t xml:space="preserve">переданого  </t>
    </r>
    <r>
      <rPr>
        <b/>
        <sz val="10"/>
        <rFont val="Arial"/>
        <family val="2"/>
      </rPr>
      <t xml:space="preserve">Тернопільським  ЛВУМГ  </t>
    </r>
    <r>
      <rPr>
        <sz val="10"/>
        <rFont val="Arial"/>
        <family val="2"/>
      </rPr>
      <t xml:space="preserve">   та   </t>
    </r>
    <r>
      <rPr>
        <i/>
        <sz val="10"/>
        <rFont val="Arial"/>
        <family val="2"/>
      </rPr>
      <t>прийнятого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ПАТ " Івано-Франківськгаз"</t>
    </r>
    <r>
      <rPr>
        <sz val="10"/>
        <rFont val="Arial"/>
        <family val="2"/>
      </rPr>
      <t xml:space="preserve">   перелік ГРС, на які поширюються результати контролю  на ГРС Чаргів,  ГРС Озеряни .</t>
    </r>
  </si>
  <si>
    <r>
      <rPr>
        <i/>
        <sz val="10"/>
        <rFont val="Arial"/>
        <family val="2"/>
      </rPr>
      <t>з газопроводу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Торжок-Долина  </t>
    </r>
    <r>
      <rPr>
        <sz val="10"/>
        <rFont val="Arial"/>
        <family val="2"/>
      </rPr>
      <t xml:space="preserve">за період </t>
    </r>
    <r>
      <rPr>
        <b/>
        <sz val="10"/>
        <rFont val="Arial"/>
        <family val="2"/>
      </rPr>
      <t xml:space="preserve"> з  1.05.2016р.  по  31.05.2016р.</t>
    </r>
  </si>
  <si>
    <t>10.05.</t>
  </si>
  <si>
    <t>18.05.</t>
  </si>
  <si>
    <t>24.05.</t>
  </si>
  <si>
    <t>31.05.</t>
  </si>
  <si>
    <t>04.05.</t>
  </si>
  <si>
    <t>не вияв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</si>
</sst>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7" fillId="0" borderId="0" xfId="0" applyFont="1" applyFill="1" applyAlignment="1">
      <alignment horizontal="center" vertical="center"/>
    </xf>
    <xf numFmtId="0" fontId="18" fillId="0" borderId="14" xfId="0" applyFont="1" applyBorder="1" applyAlignment="1">
      <alignment/>
    </xf>
    <xf numFmtId="0" fontId="19" fillId="0" borderId="14" xfId="0" applyFont="1" applyBorder="1" applyAlignment="1">
      <alignment/>
    </xf>
    <xf numFmtId="0" fontId="0" fillId="0" borderId="15" xfId="0" applyFont="1" applyFill="1" applyBorder="1" applyAlignment="1">
      <alignment vertical="center"/>
    </xf>
    <xf numFmtId="187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6" fontId="0" fillId="0" borderId="0" xfId="0" applyNumberFormat="1" applyFont="1" applyFill="1" applyAlignment="1">
      <alignment vertical="center"/>
    </xf>
    <xf numFmtId="0" fontId="1" fillId="33" borderId="15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wrapText="1"/>
    </xf>
    <xf numFmtId="16" fontId="1" fillId="0" borderId="15" xfId="0" applyNumberFormat="1" applyFont="1" applyFill="1" applyBorder="1" applyAlignment="1">
      <alignment horizontal="center" vertical="center"/>
    </xf>
    <xf numFmtId="185" fontId="1" fillId="0" borderId="13" xfId="0" applyNumberFormat="1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textRotation="90" wrapText="1"/>
    </xf>
    <xf numFmtId="0" fontId="15" fillId="0" borderId="17" xfId="0" applyFont="1" applyBorder="1" applyAlignment="1">
      <alignment horizontal="center" textRotation="90" wrapText="1"/>
    </xf>
    <xf numFmtId="0" fontId="15" fillId="0" borderId="18" xfId="0" applyFont="1" applyBorder="1" applyAlignment="1">
      <alignment horizontal="center" textRotation="90" wrapText="1"/>
    </xf>
    <xf numFmtId="0" fontId="15" fillId="0" borderId="19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12" fillId="0" borderId="15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textRotation="90" wrapText="1"/>
    </xf>
    <xf numFmtId="0" fontId="10" fillId="0" borderId="20" xfId="0" applyFont="1" applyBorder="1" applyAlignment="1">
      <alignment horizontal="center" textRotation="90" wrapText="1"/>
    </xf>
    <xf numFmtId="0" fontId="10" fillId="0" borderId="21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5"/>
  <sheetViews>
    <sheetView tabSelected="1" view="pageBreakPreview" zoomScale="80" zoomScaleSheetLayoutView="80" workbookViewId="0" topLeftCell="A10">
      <selection activeCell="A19" sqref="A19:IV19"/>
    </sheetView>
  </sheetViews>
  <sheetFormatPr defaultColWidth="9.00390625" defaultRowHeight="12.75"/>
  <cols>
    <col min="1" max="1" width="1.00390625" style="0" customWidth="1"/>
    <col min="2" max="2" width="7.875" style="0" customWidth="1"/>
    <col min="3" max="3" width="9.375" style="0" customWidth="1"/>
    <col min="4" max="15" width="7.125" style="0" customWidth="1"/>
    <col min="16" max="16" width="8.625" style="0" customWidth="1"/>
    <col min="17" max="17" width="9.625" style="0" customWidth="1"/>
    <col min="18" max="18" width="10.125" style="0" customWidth="1"/>
    <col min="19" max="19" width="8.75390625" style="0" customWidth="1"/>
    <col min="20" max="20" width="7.875" style="0" customWidth="1"/>
    <col min="21" max="22" width="4.00390625" style="0" customWidth="1"/>
    <col min="23" max="23" width="8.375" style="0" customWidth="1"/>
    <col min="24" max="24" width="7.75390625" style="0" customWidth="1"/>
    <col min="25" max="25" width="8.25390625" style="0" customWidth="1"/>
    <col min="26" max="26" width="7.75390625" style="0" customWidth="1"/>
    <col min="27" max="27" width="9.625" style="0" bestFit="1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6"/>
      <c r="X2" s="57"/>
      <c r="Y2" s="57"/>
      <c r="Z2" s="4"/>
      <c r="AA2" s="4"/>
    </row>
    <row r="3" spans="2:27" ht="12.75">
      <c r="B3" s="8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2" t="s">
        <v>34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</row>
    <row r="7" spans="2:27" ht="33" customHeight="1">
      <c r="B7" s="58" t="s">
        <v>49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4"/>
      <c r="AA7" s="4"/>
    </row>
    <row r="8" spans="2:27" ht="18" customHeight="1">
      <c r="B8" s="60" t="s">
        <v>50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4"/>
      <c r="AA8" s="4"/>
    </row>
    <row r="9" spans="2:29" ht="32.25" customHeight="1">
      <c r="B9" s="42" t="s">
        <v>19</v>
      </c>
      <c r="C9" s="50" t="s">
        <v>35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  <c r="O9" s="64" t="s">
        <v>36</v>
      </c>
      <c r="P9" s="65"/>
      <c r="Q9" s="65"/>
      <c r="R9" s="66"/>
      <c r="S9" s="66"/>
      <c r="T9" s="67"/>
      <c r="U9" s="36" t="s">
        <v>32</v>
      </c>
      <c r="V9" s="39" t="s">
        <v>33</v>
      </c>
      <c r="W9" s="49" t="s">
        <v>43</v>
      </c>
      <c r="X9" s="49" t="s">
        <v>44</v>
      </c>
      <c r="Y9" s="49" t="s">
        <v>45</v>
      </c>
      <c r="Z9" s="4"/>
      <c r="AB9" s="7"/>
      <c r="AC9"/>
    </row>
    <row r="10" spans="2:29" ht="48.75" customHeight="1">
      <c r="B10" s="43"/>
      <c r="C10" s="48" t="s">
        <v>20</v>
      </c>
      <c r="D10" s="48" t="s">
        <v>21</v>
      </c>
      <c r="E10" s="48" t="s">
        <v>22</v>
      </c>
      <c r="F10" s="48" t="s">
        <v>23</v>
      </c>
      <c r="G10" s="48" t="s">
        <v>24</v>
      </c>
      <c r="H10" s="48" t="s">
        <v>25</v>
      </c>
      <c r="I10" s="48" t="s">
        <v>26</v>
      </c>
      <c r="J10" s="48" t="s">
        <v>27</v>
      </c>
      <c r="K10" s="48" t="s">
        <v>28</v>
      </c>
      <c r="L10" s="48" t="s">
        <v>29</v>
      </c>
      <c r="M10" s="45" t="s">
        <v>30</v>
      </c>
      <c r="N10" s="45" t="s">
        <v>31</v>
      </c>
      <c r="O10" s="45" t="s">
        <v>13</v>
      </c>
      <c r="P10" s="53" t="s">
        <v>14</v>
      </c>
      <c r="Q10" s="45" t="s">
        <v>16</v>
      </c>
      <c r="R10" s="45" t="s">
        <v>15</v>
      </c>
      <c r="S10" s="45" t="s">
        <v>17</v>
      </c>
      <c r="T10" s="45" t="s">
        <v>18</v>
      </c>
      <c r="U10" s="37"/>
      <c r="V10" s="40"/>
      <c r="W10" s="49"/>
      <c r="X10" s="49"/>
      <c r="Y10" s="49"/>
      <c r="Z10" s="4"/>
      <c r="AB10" s="7"/>
      <c r="AC10"/>
    </row>
    <row r="11" spans="2:29" ht="15.75" customHeight="1">
      <c r="B11" s="43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0"/>
      <c r="N11" s="40"/>
      <c r="O11" s="40"/>
      <c r="P11" s="54"/>
      <c r="Q11" s="46"/>
      <c r="R11" s="40"/>
      <c r="S11" s="40"/>
      <c r="T11" s="40"/>
      <c r="U11" s="37"/>
      <c r="V11" s="40"/>
      <c r="W11" s="49"/>
      <c r="X11" s="49"/>
      <c r="Y11" s="49"/>
      <c r="Z11" s="4"/>
      <c r="AB11" s="7"/>
      <c r="AC11"/>
    </row>
    <row r="12" spans="2:29" ht="27" customHeight="1">
      <c r="B12" s="44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1"/>
      <c r="N12" s="41"/>
      <c r="O12" s="41"/>
      <c r="P12" s="55"/>
      <c r="Q12" s="47"/>
      <c r="R12" s="41"/>
      <c r="S12" s="41"/>
      <c r="T12" s="41"/>
      <c r="U12" s="38"/>
      <c r="V12" s="41"/>
      <c r="W12" s="49"/>
      <c r="X12" s="49"/>
      <c r="Y12" s="49"/>
      <c r="Z12" s="4"/>
      <c r="AB12" s="7"/>
      <c r="AC12"/>
    </row>
    <row r="13" spans="2:28" s="29" customFormat="1" ht="33" customHeight="1">
      <c r="B13" s="34" t="s">
        <v>55</v>
      </c>
      <c r="C13" s="26">
        <v>90.2386</v>
      </c>
      <c r="D13" s="26">
        <v>4.7548</v>
      </c>
      <c r="E13" s="26">
        <v>1.0292</v>
      </c>
      <c r="F13" s="26">
        <v>0.1137</v>
      </c>
      <c r="G13" s="26">
        <v>0.1726</v>
      </c>
      <c r="H13" s="26">
        <v>0.0026</v>
      </c>
      <c r="I13" s="26">
        <v>0.0516</v>
      </c>
      <c r="J13" s="26">
        <v>0.0417</v>
      </c>
      <c r="K13" s="26">
        <v>0.0497</v>
      </c>
      <c r="L13" s="26">
        <v>0.0099</v>
      </c>
      <c r="M13" s="26">
        <v>1.6649</v>
      </c>
      <c r="N13" s="26">
        <v>1.8708</v>
      </c>
      <c r="O13" s="26">
        <v>0.7471</v>
      </c>
      <c r="P13" s="32">
        <v>34.41</v>
      </c>
      <c r="Q13" s="32">
        <v>8218.64</v>
      </c>
      <c r="R13" s="32">
        <v>38.1</v>
      </c>
      <c r="S13" s="27">
        <v>9099.98</v>
      </c>
      <c r="T13" s="32">
        <v>48.4</v>
      </c>
      <c r="U13" s="27"/>
      <c r="V13" s="27"/>
      <c r="W13" s="28"/>
      <c r="X13" s="27"/>
      <c r="Y13" s="27"/>
      <c r="AA13" s="30">
        <f>SUM(C13:N13)</f>
        <v>100.00010000000002</v>
      </c>
      <c r="AB13" s="22" t="str">
        <f>IF(AA13=100,"ОК"," ")</f>
        <v> </v>
      </c>
    </row>
    <row r="14" spans="2:30" s="29" customFormat="1" ht="33" customHeight="1">
      <c r="B14" s="34" t="s">
        <v>51</v>
      </c>
      <c r="C14" s="26">
        <v>90.0261</v>
      </c>
      <c r="D14" s="26">
        <v>4.8554</v>
      </c>
      <c r="E14" s="26">
        <v>1.0855</v>
      </c>
      <c r="F14" s="26">
        <v>0.1165</v>
      </c>
      <c r="G14" s="26">
        <v>0.1795</v>
      </c>
      <c r="H14" s="26">
        <v>0.0019</v>
      </c>
      <c r="I14" s="26">
        <v>0.0496</v>
      </c>
      <c r="J14" s="26">
        <v>0.04</v>
      </c>
      <c r="K14" s="26">
        <v>0.0443</v>
      </c>
      <c r="L14" s="26">
        <v>0.0091</v>
      </c>
      <c r="M14" s="26">
        <v>1.6657</v>
      </c>
      <c r="N14" s="26">
        <v>1.9262</v>
      </c>
      <c r="O14" s="26">
        <v>0.7489</v>
      </c>
      <c r="P14" s="32">
        <v>34.44</v>
      </c>
      <c r="Q14" s="32">
        <v>8226.54</v>
      </c>
      <c r="R14" s="32">
        <v>38.13</v>
      </c>
      <c r="S14" s="27">
        <v>9108.27</v>
      </c>
      <c r="T14" s="32">
        <v>48.38</v>
      </c>
      <c r="U14" s="27"/>
      <c r="V14" s="27"/>
      <c r="W14" s="28"/>
      <c r="X14" s="27"/>
      <c r="Y14" s="27"/>
      <c r="AA14" s="30">
        <f>SUM(C14:N14)</f>
        <v>99.99980000000002</v>
      </c>
      <c r="AB14" s="22" t="str">
        <f>IF(AA14=100,"ОК"," ")</f>
        <v> </v>
      </c>
      <c r="AC14" s="22" t="str">
        <f>IF(AB14=100,"ОК"," ")</f>
        <v> </v>
      </c>
      <c r="AD14" s="22" t="str">
        <f>IF(AC14=100,"ОК"," ")</f>
        <v> </v>
      </c>
    </row>
    <row r="15" spans="2:28" s="29" customFormat="1" ht="32.25" customHeight="1">
      <c r="B15" s="34" t="s">
        <v>52</v>
      </c>
      <c r="C15" s="26">
        <v>89.6816</v>
      </c>
      <c r="D15" s="26">
        <v>4.9066</v>
      </c>
      <c r="E15" s="26">
        <v>1.2227</v>
      </c>
      <c r="F15" s="26">
        <v>0.135</v>
      </c>
      <c r="G15" s="26">
        <v>0.2189</v>
      </c>
      <c r="H15" s="26">
        <v>0.0049</v>
      </c>
      <c r="I15" s="26">
        <v>0.0605</v>
      </c>
      <c r="J15" s="26">
        <v>0.0501</v>
      </c>
      <c r="K15" s="26">
        <v>0.0595</v>
      </c>
      <c r="L15" s="26">
        <v>0.013</v>
      </c>
      <c r="M15" s="26">
        <v>1.7327</v>
      </c>
      <c r="N15" s="26">
        <v>1.9146</v>
      </c>
      <c r="O15" s="26">
        <v>0.7531</v>
      </c>
      <c r="P15" s="32">
        <v>34.6</v>
      </c>
      <c r="Q15" s="33">
        <v>8263.39</v>
      </c>
      <c r="R15" s="33">
        <v>38.3</v>
      </c>
      <c r="S15" s="31">
        <v>9147.57</v>
      </c>
      <c r="T15" s="27">
        <v>48.46</v>
      </c>
      <c r="U15" s="27"/>
      <c r="V15" s="27"/>
      <c r="W15" s="25"/>
      <c r="X15" s="25"/>
      <c r="Y15" s="25"/>
      <c r="AA15" s="30">
        <f>SUM(C15:N15)</f>
        <v>100.00010000000003</v>
      </c>
      <c r="AB15" s="22" t="str">
        <f>IF(AA15=100,"ОК"," ")</f>
        <v> </v>
      </c>
    </row>
    <row r="16" spans="2:28" s="29" customFormat="1" ht="32.25" customHeight="1">
      <c r="B16" s="34" t="s">
        <v>53</v>
      </c>
      <c r="C16" s="26">
        <v>89.8929</v>
      </c>
      <c r="D16" s="26">
        <v>4.9204</v>
      </c>
      <c r="E16" s="26">
        <v>1.1219</v>
      </c>
      <c r="F16" s="26">
        <v>0.1205</v>
      </c>
      <c r="G16" s="26">
        <v>0.1844</v>
      </c>
      <c r="H16" s="26">
        <v>0.0023</v>
      </c>
      <c r="I16" s="26">
        <v>0.0493</v>
      </c>
      <c r="J16" s="26">
        <v>0.0358</v>
      </c>
      <c r="K16" s="26">
        <v>0.0386</v>
      </c>
      <c r="L16" s="26">
        <v>0.0091</v>
      </c>
      <c r="M16" s="26">
        <v>1.7274</v>
      </c>
      <c r="N16" s="26">
        <v>1.8975</v>
      </c>
      <c r="O16" s="26">
        <v>0.7496</v>
      </c>
      <c r="P16" s="32">
        <v>34.47</v>
      </c>
      <c r="Q16" s="33">
        <v>8231.9</v>
      </c>
      <c r="R16" s="33">
        <v>38.1751</v>
      </c>
      <c r="S16" s="31">
        <v>9117.97</v>
      </c>
      <c r="T16" s="27">
        <v>48.39</v>
      </c>
      <c r="U16" s="27"/>
      <c r="V16" s="27"/>
      <c r="W16" s="25" t="s">
        <v>56</v>
      </c>
      <c r="X16" s="25" t="s">
        <v>56</v>
      </c>
      <c r="Y16" s="25" t="s">
        <v>56</v>
      </c>
      <c r="AA16" s="30">
        <f>SUM(C16:N16)</f>
        <v>100.0001</v>
      </c>
      <c r="AB16" s="22"/>
    </row>
    <row r="17" spans="2:28" s="29" customFormat="1" ht="34.5" customHeight="1">
      <c r="B17" s="34" t="s">
        <v>54</v>
      </c>
      <c r="C17" s="26">
        <v>89.8169</v>
      </c>
      <c r="D17" s="26">
        <v>4.9201</v>
      </c>
      <c r="E17" s="26">
        <v>1.171</v>
      </c>
      <c r="F17" s="26">
        <v>0.124</v>
      </c>
      <c r="G17" s="26">
        <v>0.1945</v>
      </c>
      <c r="H17" s="26">
        <v>0.0022</v>
      </c>
      <c r="I17" s="26">
        <v>0.0528</v>
      </c>
      <c r="J17" s="26">
        <v>0.0388</v>
      </c>
      <c r="K17" s="26">
        <v>0.0398</v>
      </c>
      <c r="L17" s="26">
        <v>0.0091</v>
      </c>
      <c r="M17" s="26">
        <v>1.7073</v>
      </c>
      <c r="N17" s="26">
        <v>1.9236</v>
      </c>
      <c r="O17" s="26">
        <v>0.7508</v>
      </c>
      <c r="P17" s="32">
        <v>34.51</v>
      </c>
      <c r="Q17" s="33">
        <v>8241.95</v>
      </c>
      <c r="R17" s="33">
        <v>38.22</v>
      </c>
      <c r="S17" s="33">
        <v>9128.74</v>
      </c>
      <c r="T17" s="27">
        <v>48.41</v>
      </c>
      <c r="U17" s="27"/>
      <c r="V17" s="27"/>
      <c r="W17" s="27"/>
      <c r="X17" s="27"/>
      <c r="Y17" s="26"/>
      <c r="AA17" s="30">
        <f>SUM(C17:N17)</f>
        <v>100.00010000000002</v>
      </c>
      <c r="AB17" s="22" t="str">
        <f>IF(AA17=100,"ОК"," ")</f>
        <v> </v>
      </c>
    </row>
    <row r="18" spans="2:29" ht="12.75" customHeight="1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18"/>
      <c r="AA18" s="5"/>
      <c r="AB18" s="6"/>
      <c r="AC18"/>
    </row>
    <row r="19" spans="3:24" ht="12.75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17"/>
      <c r="R19" s="17"/>
      <c r="S19" s="17"/>
      <c r="T19" s="17"/>
      <c r="U19" s="17"/>
      <c r="V19" s="17"/>
      <c r="W19" s="17"/>
      <c r="X19" s="17"/>
    </row>
    <row r="20" spans="3:20" ht="15.75">
      <c r="C20" s="23" t="s">
        <v>41</v>
      </c>
      <c r="D20" s="24"/>
      <c r="E20" s="24"/>
      <c r="F20" s="24"/>
      <c r="G20" s="24"/>
      <c r="H20" s="24"/>
      <c r="I20" s="24"/>
      <c r="J20" s="24"/>
      <c r="K20" s="24" t="s">
        <v>42</v>
      </c>
      <c r="L20" s="24"/>
      <c r="M20" s="19"/>
      <c r="N20" s="19"/>
      <c r="O20" s="19"/>
      <c r="P20" s="19"/>
      <c r="Q20" s="19"/>
      <c r="R20" s="19"/>
      <c r="S20" s="19"/>
      <c r="T20" s="19"/>
    </row>
    <row r="21" spans="3:22" ht="12.75">
      <c r="C21" s="1" t="s">
        <v>37</v>
      </c>
      <c r="L21" s="2" t="s">
        <v>0</v>
      </c>
      <c r="N21" s="2" t="s">
        <v>1</v>
      </c>
      <c r="T21" s="2" t="s">
        <v>2</v>
      </c>
      <c r="U21" s="2"/>
      <c r="V21" s="2"/>
    </row>
    <row r="22" spans="3:20" ht="18" customHeight="1">
      <c r="C22" s="23" t="s">
        <v>48</v>
      </c>
      <c r="D22" s="24"/>
      <c r="E22" s="24"/>
      <c r="F22" s="24"/>
      <c r="G22" s="24"/>
      <c r="H22" s="24"/>
      <c r="I22" s="24"/>
      <c r="J22" s="24"/>
      <c r="K22" s="24" t="s">
        <v>47</v>
      </c>
      <c r="L22" s="24"/>
      <c r="M22" s="21"/>
      <c r="N22" s="21"/>
      <c r="O22" s="21"/>
      <c r="P22" s="21"/>
      <c r="Q22" s="21"/>
      <c r="R22" s="21"/>
      <c r="S22" s="21"/>
      <c r="T22" s="21"/>
    </row>
    <row r="23" spans="3:22" ht="12.75">
      <c r="C23" s="1" t="s">
        <v>38</v>
      </c>
      <c r="L23" s="2" t="s">
        <v>0</v>
      </c>
      <c r="N23" s="2" t="s">
        <v>1</v>
      </c>
      <c r="T23" s="2" t="s">
        <v>2</v>
      </c>
      <c r="U23" s="2"/>
      <c r="V23" s="2"/>
    </row>
    <row r="25" spans="3:25" ht="12.75"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</sheetData>
  <sheetProtection/>
  <mergeCells count="31">
    <mergeCell ref="J10:J12"/>
    <mergeCell ref="O9:T9"/>
    <mergeCell ref="P10:P12"/>
    <mergeCell ref="G10:G12"/>
    <mergeCell ref="W2:Y2"/>
    <mergeCell ref="B7:Y7"/>
    <mergeCell ref="B8:Y8"/>
    <mergeCell ref="D10:D12"/>
    <mergeCell ref="C10:C12"/>
    <mergeCell ref="N10:N12"/>
    <mergeCell ref="C6:AA6"/>
    <mergeCell ref="X9:X12"/>
    <mergeCell ref="E10:E12"/>
    <mergeCell ref="F10:F12"/>
    <mergeCell ref="Y9:Y12"/>
    <mergeCell ref="S10:S12"/>
    <mergeCell ref="I10:I12"/>
    <mergeCell ref="M10:M12"/>
    <mergeCell ref="R10:R12"/>
    <mergeCell ref="L10:L12"/>
    <mergeCell ref="T10:T12"/>
    <mergeCell ref="C9:N9"/>
    <mergeCell ref="B18:X18"/>
    <mergeCell ref="U9:U12"/>
    <mergeCell ref="V9:V12"/>
    <mergeCell ref="B9:B12"/>
    <mergeCell ref="Q10:Q12"/>
    <mergeCell ref="K10:K12"/>
    <mergeCell ref="W9:W12"/>
    <mergeCell ref="H10:H12"/>
    <mergeCell ref="O10:O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9" t="s">
        <v>4</v>
      </c>
      <c r="C1" s="9"/>
      <c r="D1" s="13"/>
      <c r="E1" s="13"/>
      <c r="F1" s="13"/>
    </row>
    <row r="2" spans="2:6" ht="12.75">
      <c r="B2" s="9" t="s">
        <v>5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1">
      <c r="B4" s="10" t="s">
        <v>6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5.5">
      <c r="B6" s="9" t="s">
        <v>7</v>
      </c>
      <c r="C6" s="9"/>
      <c r="D6" s="13"/>
      <c r="E6" s="13" t="s">
        <v>8</v>
      </c>
      <c r="F6" s="13" t="s">
        <v>9</v>
      </c>
    </row>
    <row r="7" spans="2:6" ht="13.5" thickBot="1">
      <c r="B7" s="10"/>
      <c r="C7" s="10"/>
      <c r="D7" s="14"/>
      <c r="E7" s="14"/>
      <c r="F7" s="14"/>
    </row>
    <row r="8" spans="2:6" ht="39" thickBot="1">
      <c r="B8" s="11" t="s">
        <v>10</v>
      </c>
      <c r="C8" s="12"/>
      <c r="D8" s="15"/>
      <c r="E8" s="15">
        <v>14</v>
      </c>
      <c r="F8" s="16" t="s">
        <v>11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2016-03-30T08:35:53Z</cp:lastPrinted>
  <dcterms:created xsi:type="dcterms:W3CDTF">2010-01-29T08:37:16Z</dcterms:created>
  <dcterms:modified xsi:type="dcterms:W3CDTF">2016-06-22T12:32:42Z</dcterms:modified>
  <cp:category/>
  <cp:version/>
  <cp:contentType/>
  <cp:contentStatus/>
</cp:coreProperties>
</file>