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'Лист1'!$A$1:$Z$27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<sst xmlns="http://schemas.openxmlformats.org/spreadsheetml/2006/main" count="52" uniqueCount="46">
  <si>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</si>
  <si>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</si>
  <si>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</si>
  <si>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</si>
  <si>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</si>
  <si>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</si>
  <si>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</si>
  <si>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</si>
  <si>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</si>
  <si>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</si>
  <si>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</si>
  <si>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</si>
  <si>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</si>
  <si>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</si>
  <si>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</si>
  <si>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</si>
  <si>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</si>
  <si>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</si>
  <si>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</si>
  <si>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</si>
  <si>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</si>
  <si>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</si>
  <si>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</si>
  <si>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</si>
  <si>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</si>
  <si>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</si>
  <si>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</si>
  <si>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</si>
  <si>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</si>
  <si>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</si>
  <si>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</si>
  <si>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</si>
  <si>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</si>
  <si>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</si>
  <si>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</si>
  <si>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16-1 ФІЗИКО-ХІМІЧНИХ ПОКАЗНИКІВ ПРИРОДНОГО ГАЗУ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</si>
  <si>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</si>
  <si>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t>відсутн.</t>
  </si>
  <si>
    <t xml:space="preserve">Керівник лабораторії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</si>
  <si>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Кузьмін А.Б.</t>
  </si>
  <si>
    <t>Начальник управління</t>
  </si>
  <si>
    <t>Олійник І.Я.</t>
  </si>
  <si>
    <t>01.06.2016 р.</t>
  </si>
  <si>
    <r>
      <rPr>
        <b/>
        <i/>
        <sz val="14"/>
        <rFont val="Times New Roman"/>
        <family val="1"/>
      </rPr>
      <t>переданого Рівненським ЛВУМГ та прийнятого</t>
    </r>
    <r>
      <rPr>
        <sz val="14"/>
        <rFont val="Times New Roman"/>
        <family val="1"/>
      </rPr>
      <t xml:space="preserve"> ТОВ"СВ Трансгаз",ТОВ "СтейтОіл",АГНКС Дубно,,АГНКС Рівне, ПАТ "Рівнегаз",                                       ПАТ "Волинь-Цемент",</t>
    </r>
    <r>
      <rPr>
        <b/>
        <i/>
        <sz val="14"/>
        <rFont val="Times New Roman"/>
        <family val="1"/>
      </rPr>
      <t xml:space="preserve"> по газопроводу Кам'янка-Бузька - Рівне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від ГРС: Радивилів,Пляшівка,Козин,Стовпець,Демидівка,Млинів,Ярославовичі,Дубно,Варковичі,Грушвиця,Урвена,Мізоч,Остріг,Оженіно,Гоща,Здолбунів,Корнин,           Рівне-1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за період з 04.05.2016р. по 30.05.2016р. </t>
    </r>
  </si>
  <si>
    <t xml:space="preserve">Об'єм газу м³                       </t>
  </si>
  <si>
    <t>Всього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</si>
</sst>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#,##0.00&quot;₴&quot;"/>
    <numFmt numFmtId="195" formatCode="0.00;[Red]0.00"/>
    <numFmt numFmtId="196" formatCode="0;[Red]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6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96" fontId="0" fillId="0" borderId="11" xfId="0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9"/>
  <sheetViews>
    <sheetView tabSelected="1" view="pageBreakPreview" zoomScale="110" zoomScaleSheetLayoutView="110" workbookViewId="0" topLeftCell="A7">
      <selection activeCell="Z19" sqref="Z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6" width="7.125" style="0" customWidth="1"/>
    <col min="7" max="7" width="6.75390625" style="0" customWidth="1"/>
    <col min="8" max="11" width="7.125" style="0" customWidth="1"/>
    <col min="12" max="12" width="6.625" style="0" customWidth="1"/>
    <col min="13" max="15" width="7.125" style="0" customWidth="1"/>
    <col min="16" max="16" width="6.75390625" style="0" customWidth="1"/>
    <col min="17" max="17" width="7.125" style="0" customWidth="1"/>
    <col min="18" max="18" width="6.625" style="0" customWidth="1"/>
    <col min="19" max="19" width="7.125" style="0" customWidth="1"/>
    <col min="20" max="20" width="6.125" style="0" customWidth="1"/>
    <col min="21" max="21" width="4.875" style="0" customWidth="1"/>
    <col min="22" max="22" width="3.75390625" style="0" customWidth="1"/>
    <col min="23" max="24" width="5.75390625" style="0" customWidth="1"/>
    <col min="25" max="25" width="5.875" style="0" customWidth="1"/>
    <col min="26" max="26" width="13.1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58"/>
      <c r="AA2" s="4"/>
      <c r="AB2" s="4"/>
    </row>
    <row r="3" spans="2:28" ht="12.75">
      <c r="B3" s="55" t="s">
        <v>33</v>
      </c>
      <c r="C3" s="56"/>
      <c r="D3" s="56"/>
      <c r="E3" s="56"/>
      <c r="F3" s="56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 customHeight="1">
      <c r="B5" s="53" t="s">
        <v>34</v>
      </c>
      <c r="C5" s="56"/>
      <c r="D5" s="56"/>
      <c r="E5" s="56"/>
      <c r="F5" s="56"/>
      <c r="G5" s="56"/>
      <c r="H5" s="56"/>
      <c r="I5" s="56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7" customHeight="1">
      <c r="B6" s="20"/>
      <c r="C6" s="50" t="s">
        <v>35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93.75" customHeight="1">
      <c r="B7" s="59" t="s">
        <v>43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20"/>
      <c r="AB7" s="20"/>
    </row>
    <row r="8" spans="2:28" ht="3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20"/>
      <c r="AB8" s="20"/>
    </row>
    <row r="9" spans="2:30" ht="32.25" customHeight="1">
      <c r="B9" s="37" t="s">
        <v>9</v>
      </c>
      <c r="C9" s="44" t="s">
        <v>24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34" t="s">
        <v>30</v>
      </c>
      <c r="P9" s="35"/>
      <c r="Q9" s="35"/>
      <c r="R9" s="35"/>
      <c r="S9" s="35"/>
      <c r="T9" s="36"/>
      <c r="U9" s="47" t="s">
        <v>22</v>
      </c>
      <c r="V9" s="37" t="s">
        <v>23</v>
      </c>
      <c r="W9" s="41" t="s">
        <v>27</v>
      </c>
      <c r="X9" s="41" t="s">
        <v>28</v>
      </c>
      <c r="Y9" s="41" t="s">
        <v>29</v>
      </c>
      <c r="Z9" s="37" t="s">
        <v>44</v>
      </c>
      <c r="AA9" s="4"/>
      <c r="AC9" s="7"/>
      <c r="AD9"/>
    </row>
    <row r="10" spans="2:30" ht="48.75" customHeight="1">
      <c r="B10" s="38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37" t="s">
        <v>20</v>
      </c>
      <c r="N10" s="37" t="s">
        <v>21</v>
      </c>
      <c r="O10" s="37" t="s">
        <v>31</v>
      </c>
      <c r="P10" s="37" t="s">
        <v>32</v>
      </c>
      <c r="Q10" s="37" t="s">
        <v>6</v>
      </c>
      <c r="R10" s="37" t="s">
        <v>5</v>
      </c>
      <c r="S10" s="37" t="s">
        <v>7</v>
      </c>
      <c r="T10" s="37" t="s">
        <v>8</v>
      </c>
      <c r="U10" s="48"/>
      <c r="V10" s="38"/>
      <c r="W10" s="41"/>
      <c r="X10" s="41"/>
      <c r="Y10" s="41"/>
      <c r="Z10" s="38"/>
      <c r="AA10" s="4"/>
      <c r="AC10" s="7"/>
      <c r="AD10"/>
    </row>
    <row r="11" spans="2:30" ht="15.75" customHeight="1"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/>
      <c r="Q11" s="38"/>
      <c r="R11" s="38"/>
      <c r="S11" s="38"/>
      <c r="T11" s="38"/>
      <c r="U11" s="48"/>
      <c r="V11" s="38"/>
      <c r="W11" s="41"/>
      <c r="X11" s="41"/>
      <c r="Y11" s="41"/>
      <c r="Z11" s="38"/>
      <c r="AA11" s="4"/>
      <c r="AC11" s="7"/>
      <c r="AD11"/>
    </row>
    <row r="12" spans="2:30" ht="110.25" customHeight="1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9"/>
      <c r="N12" s="39"/>
      <c r="O12" s="39"/>
      <c r="P12" s="39"/>
      <c r="Q12" s="39"/>
      <c r="R12" s="39"/>
      <c r="S12" s="39"/>
      <c r="T12" s="39"/>
      <c r="U12" s="49"/>
      <c r="V12" s="39"/>
      <c r="W12" s="41"/>
      <c r="X12" s="41"/>
      <c r="Y12" s="41"/>
      <c r="Z12" s="39"/>
      <c r="AA12" s="4"/>
      <c r="AC12" s="7"/>
      <c r="AD12"/>
    </row>
    <row r="13" spans="2:29" s="15" customFormat="1" ht="27" customHeight="1">
      <c r="B13" s="21">
        <v>42494</v>
      </c>
      <c r="C13" s="22">
        <v>93.5048</v>
      </c>
      <c r="D13" s="22">
        <v>3.4046</v>
      </c>
      <c r="E13" s="22">
        <v>0.9008</v>
      </c>
      <c r="F13" s="22">
        <v>0.1275</v>
      </c>
      <c r="G13" s="22">
        <v>0.151</v>
      </c>
      <c r="H13" s="22">
        <v>0.0017</v>
      </c>
      <c r="I13" s="22">
        <v>0.0419</v>
      </c>
      <c r="J13" s="22">
        <v>0.0349</v>
      </c>
      <c r="K13" s="22">
        <v>0.0261</v>
      </c>
      <c r="L13" s="22">
        <v>0.0068</v>
      </c>
      <c r="M13" s="22">
        <v>1.0015</v>
      </c>
      <c r="N13" s="22">
        <v>0.7985</v>
      </c>
      <c r="O13" s="22">
        <v>0.7206</v>
      </c>
      <c r="P13" s="23">
        <v>34.52</v>
      </c>
      <c r="Q13" s="23">
        <v>8243.8</v>
      </c>
      <c r="R13" s="23">
        <v>38.24</v>
      </c>
      <c r="S13" s="23">
        <v>9132.33</v>
      </c>
      <c r="T13" s="23">
        <v>49.46</v>
      </c>
      <c r="U13" s="13">
        <v>-5.6</v>
      </c>
      <c r="V13" s="13"/>
      <c r="W13" s="14"/>
      <c r="X13" s="14"/>
      <c r="Y13" s="14"/>
      <c r="Z13" s="13"/>
      <c r="AB13" s="16">
        <f aca="true" t="shared" si="0" ref="AB13:AB20">SUM(C13:N13)</f>
        <v>100.00009999999999</v>
      </c>
      <c r="AC13" s="17" t="str">
        <f aca="true" t="shared" si="1" ref="AC13:AC20">IF(AB13=100,"ОК"," ")</f>
        <v> </v>
      </c>
    </row>
    <row r="14" spans="2:29" s="15" customFormat="1" ht="21" customHeight="1">
      <c r="B14" s="21">
        <v>42495</v>
      </c>
      <c r="C14" s="22">
        <v>91.7262</v>
      </c>
      <c r="D14" s="22">
        <v>4.1797</v>
      </c>
      <c r="E14" s="22">
        <v>0.9756</v>
      </c>
      <c r="F14" s="22">
        <v>0.1206</v>
      </c>
      <c r="G14" s="22">
        <v>0.1621</v>
      </c>
      <c r="H14" s="22">
        <v>0.0023</v>
      </c>
      <c r="I14" s="22">
        <v>0.0431</v>
      </c>
      <c r="J14" s="22">
        <v>0.0381</v>
      </c>
      <c r="K14" s="22">
        <v>0.0127</v>
      </c>
      <c r="L14" s="22">
        <v>0.006</v>
      </c>
      <c r="M14" s="22">
        <v>1.3149</v>
      </c>
      <c r="N14" s="22">
        <v>1.4186</v>
      </c>
      <c r="O14" s="22">
        <v>0.7346</v>
      </c>
      <c r="P14" s="23">
        <v>34.44</v>
      </c>
      <c r="Q14" s="23">
        <v>8225.16</v>
      </c>
      <c r="R14" s="23">
        <v>38.14</v>
      </c>
      <c r="S14" s="23">
        <v>9109.47</v>
      </c>
      <c r="T14" s="23">
        <v>48.86</v>
      </c>
      <c r="U14" s="13"/>
      <c r="V14" s="13"/>
      <c r="W14" s="18"/>
      <c r="X14" s="13"/>
      <c r="Y14" s="13"/>
      <c r="Z14" s="13"/>
      <c r="AB14" s="16">
        <f t="shared" si="0"/>
        <v>99.99989999999998</v>
      </c>
      <c r="AC14" s="17" t="str">
        <f t="shared" si="1"/>
        <v> </v>
      </c>
    </row>
    <row r="15" spans="2:29" s="15" customFormat="1" ht="21" customHeight="1">
      <c r="B15" s="21">
        <v>42501</v>
      </c>
      <c r="C15" s="22">
        <v>94.8865</v>
      </c>
      <c r="D15" s="22">
        <v>2.858</v>
      </c>
      <c r="E15" s="22">
        <v>0.8669</v>
      </c>
      <c r="F15" s="22">
        <v>0.1357</v>
      </c>
      <c r="G15" s="22">
        <v>0.1384</v>
      </c>
      <c r="H15" s="22">
        <v>0.0018</v>
      </c>
      <c r="I15" s="22">
        <v>0.0266</v>
      </c>
      <c r="J15" s="22">
        <v>0.0269</v>
      </c>
      <c r="K15" s="22">
        <v>0.0147</v>
      </c>
      <c r="L15" s="22">
        <v>0.0062</v>
      </c>
      <c r="M15" s="22">
        <v>0.7392</v>
      </c>
      <c r="N15" s="22">
        <v>0.2993</v>
      </c>
      <c r="O15" s="22">
        <v>0.7089</v>
      </c>
      <c r="P15" s="23">
        <v>34.57</v>
      </c>
      <c r="Q15" s="23">
        <v>8256.07</v>
      </c>
      <c r="R15" s="23">
        <v>38.3</v>
      </c>
      <c r="S15" s="23">
        <v>9147.83</v>
      </c>
      <c r="T15" s="23">
        <v>49.95</v>
      </c>
      <c r="U15" s="13">
        <v>-9.6</v>
      </c>
      <c r="V15" s="13"/>
      <c r="W15" s="19"/>
      <c r="X15" s="13"/>
      <c r="Y15" s="13"/>
      <c r="Z15" s="13"/>
      <c r="AB15" s="16">
        <f t="shared" si="0"/>
        <v>100.00020000000002</v>
      </c>
      <c r="AC15" s="17" t="str">
        <f t="shared" si="1"/>
        <v> </v>
      </c>
    </row>
    <row r="16" spans="2:29" s="15" customFormat="1" ht="20.25" customHeight="1">
      <c r="B16" s="21">
        <v>42502</v>
      </c>
      <c r="C16" s="22">
        <v>91.3956</v>
      </c>
      <c r="D16" s="22">
        <v>4.3031</v>
      </c>
      <c r="E16" s="22">
        <v>0.988</v>
      </c>
      <c r="F16" s="22">
        <v>0.1329</v>
      </c>
      <c r="G16" s="22">
        <v>0.1685</v>
      </c>
      <c r="H16" s="22">
        <v>0.0038</v>
      </c>
      <c r="I16" s="22">
        <v>0.0442</v>
      </c>
      <c r="J16" s="22">
        <v>0.0405</v>
      </c>
      <c r="K16" s="22">
        <v>0.0162</v>
      </c>
      <c r="L16" s="22">
        <v>0.0058</v>
      </c>
      <c r="M16" s="22">
        <v>1.3759</v>
      </c>
      <c r="N16" s="22">
        <v>1.5256</v>
      </c>
      <c r="O16" s="22">
        <v>0.7376</v>
      </c>
      <c r="P16" s="23">
        <v>34.45</v>
      </c>
      <c r="Q16" s="23">
        <v>8226.77</v>
      </c>
      <c r="R16" s="23">
        <v>38.14</v>
      </c>
      <c r="S16" s="23">
        <v>9110.66</v>
      </c>
      <c r="T16" s="23">
        <v>48.77</v>
      </c>
      <c r="U16" s="13"/>
      <c r="V16" s="13"/>
      <c r="W16" s="19"/>
      <c r="X16" s="13"/>
      <c r="Y16" s="13"/>
      <c r="Z16" s="13"/>
      <c r="AB16" s="16">
        <f t="shared" si="0"/>
        <v>100.00009999999999</v>
      </c>
      <c r="AC16" s="17" t="str">
        <f t="shared" si="1"/>
        <v> </v>
      </c>
    </row>
    <row r="17" spans="2:29" s="15" customFormat="1" ht="21.75" customHeight="1">
      <c r="B17" s="27">
        <v>42506</v>
      </c>
      <c r="C17" s="28">
        <v>96.554</v>
      </c>
      <c r="D17" s="28">
        <v>1.598</v>
      </c>
      <c r="E17" s="28">
        <v>0.5903</v>
      </c>
      <c r="F17" s="28">
        <v>0.1135</v>
      </c>
      <c r="G17" s="22">
        <v>0.1259</v>
      </c>
      <c r="H17" s="22">
        <v>0.002</v>
      </c>
      <c r="I17" s="28">
        <v>0.038</v>
      </c>
      <c r="J17" s="28">
        <v>0.0355</v>
      </c>
      <c r="K17" s="28">
        <v>0.0091</v>
      </c>
      <c r="L17" s="28">
        <v>0.0079</v>
      </c>
      <c r="M17" s="28">
        <v>0.7806</v>
      </c>
      <c r="N17" s="28">
        <v>0.1452</v>
      </c>
      <c r="O17" s="28">
        <v>0.6964</v>
      </c>
      <c r="P17" s="29">
        <v>34.12</v>
      </c>
      <c r="Q17" s="29">
        <v>8148.54</v>
      </c>
      <c r="R17" s="29">
        <v>37.82</v>
      </c>
      <c r="S17" s="29">
        <v>9033.04</v>
      </c>
      <c r="T17" s="29">
        <v>49.76</v>
      </c>
      <c r="U17" s="30">
        <v>-6.7</v>
      </c>
      <c r="V17" s="30"/>
      <c r="W17" s="31"/>
      <c r="X17" s="31"/>
      <c r="Y17" s="31"/>
      <c r="Z17" s="31"/>
      <c r="AB17" s="16">
        <f t="shared" si="0"/>
        <v>100.00000000000001</v>
      </c>
      <c r="AC17" s="17" t="str">
        <f t="shared" si="1"/>
        <v>ОК</v>
      </c>
    </row>
    <row r="18" spans="2:29" s="15" customFormat="1" ht="21.75" customHeight="1">
      <c r="B18" s="27">
        <v>42508</v>
      </c>
      <c r="C18" s="22">
        <v>92.1506</v>
      </c>
      <c r="D18" s="22">
        <v>3.9168</v>
      </c>
      <c r="E18" s="22">
        <v>0.9508</v>
      </c>
      <c r="F18" s="22">
        <v>0.1226</v>
      </c>
      <c r="G18" s="22">
        <v>0.1531</v>
      </c>
      <c r="H18" s="22">
        <v>0.0019</v>
      </c>
      <c r="I18" s="22">
        <v>0.0378</v>
      </c>
      <c r="J18" s="22">
        <v>0.0336</v>
      </c>
      <c r="K18" s="22">
        <v>0.0137</v>
      </c>
      <c r="L18" s="22">
        <v>0.005</v>
      </c>
      <c r="M18" s="22">
        <v>1.2687</v>
      </c>
      <c r="N18" s="22">
        <v>1.3452</v>
      </c>
      <c r="O18" s="22">
        <v>0.7314</v>
      </c>
      <c r="P18" s="23">
        <v>34.38</v>
      </c>
      <c r="Q18" s="23">
        <v>8211.76</v>
      </c>
      <c r="R18" s="23">
        <v>38.08</v>
      </c>
      <c r="S18" s="23">
        <v>9095.48</v>
      </c>
      <c r="T18" s="23">
        <v>48.89</v>
      </c>
      <c r="U18" s="30"/>
      <c r="V18" s="30"/>
      <c r="W18" s="33"/>
      <c r="X18" s="33"/>
      <c r="Y18" s="33"/>
      <c r="Z18" s="31"/>
      <c r="AB18" s="16">
        <f>SUM(C18:N18)</f>
        <v>99.99980000000001</v>
      </c>
      <c r="AC18" s="17"/>
    </row>
    <row r="19" spans="2:29" s="15" customFormat="1" ht="21.75" customHeight="1">
      <c r="B19" s="27">
        <v>42513</v>
      </c>
      <c r="C19" s="22">
        <v>89.4558</v>
      </c>
      <c r="D19" s="22">
        <v>5.0475</v>
      </c>
      <c r="E19" s="22">
        <v>1.221</v>
      </c>
      <c r="F19" s="22">
        <v>0.1343</v>
      </c>
      <c r="G19" s="22">
        <v>0.2125</v>
      </c>
      <c r="H19" s="22">
        <v>0.0019</v>
      </c>
      <c r="I19" s="22">
        <v>0.066</v>
      </c>
      <c r="J19" s="22">
        <v>0.0557</v>
      </c>
      <c r="K19" s="22">
        <v>0.0231</v>
      </c>
      <c r="L19" s="22">
        <v>0.0053</v>
      </c>
      <c r="M19" s="22">
        <v>1.683</v>
      </c>
      <c r="N19" s="22">
        <v>2.0938</v>
      </c>
      <c r="O19" s="22">
        <v>0.7547</v>
      </c>
      <c r="P19" s="23">
        <v>34.55</v>
      </c>
      <c r="Q19" s="23">
        <v>8251.79</v>
      </c>
      <c r="R19" s="23">
        <v>38.25</v>
      </c>
      <c r="S19" s="23">
        <v>9134.76</v>
      </c>
      <c r="T19" s="23">
        <v>48.34</v>
      </c>
      <c r="U19" s="13">
        <v>-6.1</v>
      </c>
      <c r="V19" s="13"/>
      <c r="W19" s="33" t="s">
        <v>37</v>
      </c>
      <c r="X19" s="33" t="s">
        <v>37</v>
      </c>
      <c r="Y19" s="33" t="s">
        <v>37</v>
      </c>
      <c r="Z19" s="31"/>
      <c r="AB19" s="16">
        <f t="shared" si="0"/>
        <v>99.99990000000003</v>
      </c>
      <c r="AC19" s="17" t="str">
        <f t="shared" si="1"/>
        <v> </v>
      </c>
    </row>
    <row r="20" spans="2:29" s="15" customFormat="1" ht="22.5" customHeight="1">
      <c r="B20" s="27">
        <v>42520</v>
      </c>
      <c r="C20" s="22">
        <v>89.6829</v>
      </c>
      <c r="D20" s="22">
        <v>5.0031</v>
      </c>
      <c r="E20" s="22">
        <v>1.1205</v>
      </c>
      <c r="F20" s="22">
        <v>0.1201</v>
      </c>
      <c r="G20" s="22">
        <v>0.1817</v>
      </c>
      <c r="H20" s="22">
        <v>0.0018</v>
      </c>
      <c r="I20" s="22">
        <v>0.0523</v>
      </c>
      <c r="J20" s="22">
        <v>0.0435</v>
      </c>
      <c r="K20" s="22">
        <v>0.0155</v>
      </c>
      <c r="L20" s="22">
        <v>0.0065</v>
      </c>
      <c r="M20" s="22">
        <v>1.6672</v>
      </c>
      <c r="N20" s="22">
        <v>2.1049</v>
      </c>
      <c r="O20" s="22">
        <v>0.7517</v>
      </c>
      <c r="P20" s="23">
        <v>34.42</v>
      </c>
      <c r="Q20" s="23">
        <v>8219.7</v>
      </c>
      <c r="R20" s="23">
        <v>38.1</v>
      </c>
      <c r="S20" s="23">
        <v>9100.38</v>
      </c>
      <c r="T20" s="23">
        <v>48.25</v>
      </c>
      <c r="U20" s="13"/>
      <c r="V20" s="13"/>
      <c r="W20" s="24"/>
      <c r="X20" s="24"/>
      <c r="Y20" s="24"/>
      <c r="Z20" s="63">
        <v>8346717</v>
      </c>
      <c r="AB20" s="16">
        <f t="shared" si="0"/>
        <v>100.00000000000001</v>
      </c>
      <c r="AC20" s="17" t="str">
        <f t="shared" si="1"/>
        <v>ОК</v>
      </c>
    </row>
    <row r="21" spans="2:30" ht="12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26"/>
      <c r="Z21" s="32" t="s">
        <v>45</v>
      </c>
      <c r="AB21" s="5"/>
      <c r="AC21" s="6"/>
      <c r="AD21"/>
    </row>
    <row r="22" spans="3:25" ht="12.75" hidden="1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25"/>
    </row>
    <row r="23" spans="3:25" ht="12.75" hidden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8"/>
      <c r="S23" s="8"/>
      <c r="T23" s="8"/>
      <c r="U23" s="8"/>
      <c r="V23" s="8"/>
      <c r="W23" s="8"/>
      <c r="X23" s="8"/>
      <c r="Y23" s="8"/>
    </row>
    <row r="24" spans="3:20" ht="18.75">
      <c r="C24" s="42" t="s">
        <v>40</v>
      </c>
      <c r="D24" s="43"/>
      <c r="E24" s="43"/>
      <c r="F24" s="43"/>
      <c r="G24" s="43"/>
      <c r="H24" s="43"/>
      <c r="I24" s="9"/>
      <c r="J24" s="9"/>
      <c r="K24" s="9"/>
      <c r="L24" s="42" t="s">
        <v>41</v>
      </c>
      <c r="M24" s="43"/>
      <c r="N24" s="43"/>
      <c r="O24" s="9"/>
      <c r="P24" s="9"/>
      <c r="Q24" s="9"/>
      <c r="R24" s="9"/>
      <c r="S24" s="52" t="s">
        <v>42</v>
      </c>
      <c r="T24" s="43"/>
    </row>
    <row r="25" spans="3:22" ht="18.75">
      <c r="C25" s="1" t="s">
        <v>25</v>
      </c>
      <c r="L25" s="2" t="s">
        <v>0</v>
      </c>
      <c r="M25" s="20"/>
      <c r="N25" s="2"/>
      <c r="P25" s="12" t="s">
        <v>1</v>
      </c>
      <c r="T25" s="2" t="s">
        <v>2</v>
      </c>
      <c r="U25" s="2"/>
      <c r="V25" s="2"/>
    </row>
    <row r="26" spans="3:20" ht="18" customHeight="1">
      <c r="C26" s="42" t="s">
        <v>38</v>
      </c>
      <c r="D26" s="43"/>
      <c r="E26" s="43"/>
      <c r="F26" s="43"/>
      <c r="G26" s="11"/>
      <c r="H26" s="11"/>
      <c r="I26" s="11"/>
      <c r="J26" s="11"/>
      <c r="K26" s="11"/>
      <c r="L26" s="42" t="s">
        <v>39</v>
      </c>
      <c r="M26" s="43"/>
      <c r="N26" s="43"/>
      <c r="O26" s="43"/>
      <c r="P26" s="11"/>
      <c r="Q26" s="11"/>
      <c r="R26" s="11"/>
      <c r="S26" s="52" t="s">
        <v>42</v>
      </c>
      <c r="T26" s="43"/>
    </row>
    <row r="27" spans="3:22" ht="12.75">
      <c r="C27" s="1" t="s">
        <v>36</v>
      </c>
      <c r="L27" s="2" t="s">
        <v>0</v>
      </c>
      <c r="N27" s="2"/>
      <c r="P27" s="12" t="s">
        <v>1</v>
      </c>
      <c r="T27" s="2" t="s">
        <v>2</v>
      </c>
      <c r="U27" s="2"/>
      <c r="V27" s="2"/>
    </row>
    <row r="29" spans="3:26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</sheetData>
  <sheetProtection/>
  <mergeCells count="41">
    <mergeCell ref="Z9:Z12"/>
    <mergeCell ref="X9:X12"/>
    <mergeCell ref="W9:W12"/>
    <mergeCell ref="M10:M12"/>
    <mergeCell ref="L10:L12"/>
    <mergeCell ref="W2:Z2"/>
    <mergeCell ref="B7:Z7"/>
    <mergeCell ref="B8:Z8"/>
    <mergeCell ref="D10:D12"/>
    <mergeCell ref="C10:C12"/>
    <mergeCell ref="Y9:Y12"/>
    <mergeCell ref="P10:P12"/>
    <mergeCell ref="R10:R12"/>
    <mergeCell ref="S10:S12"/>
    <mergeCell ref="H10:H12"/>
    <mergeCell ref="C22:X22"/>
    <mergeCell ref="B21:X21"/>
    <mergeCell ref="V9:V12"/>
    <mergeCell ref="K10:K12"/>
    <mergeCell ref="B3:F3"/>
    <mergeCell ref="B5:I5"/>
    <mergeCell ref="I10:I12"/>
    <mergeCell ref="G10:G12"/>
    <mergeCell ref="C24:H24"/>
    <mergeCell ref="C9:N9"/>
    <mergeCell ref="J10:J12"/>
    <mergeCell ref="U9:U12"/>
    <mergeCell ref="C26:F26"/>
    <mergeCell ref="C6:AB6"/>
    <mergeCell ref="S24:T24"/>
    <mergeCell ref="S26:T26"/>
    <mergeCell ref="L24:N24"/>
    <mergeCell ref="L26:O26"/>
    <mergeCell ref="O9:T9"/>
    <mergeCell ref="N10:N12"/>
    <mergeCell ref="O10:O12"/>
    <mergeCell ref="Q10:Q12"/>
    <mergeCell ref="T10:T12"/>
    <mergeCell ref="B9:B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Шевчук Марина Александровна</cp:lastModifiedBy>
  <cp:lastPrinted>2016-06-01T05:59:40Z</cp:lastPrinted>
  <dcterms:created xsi:type="dcterms:W3CDTF">2010-01-29T08:37:16Z</dcterms:created>
  <dcterms:modified xsi:type="dcterms:W3CDTF">2016-06-01T12:11:58Z</dcterms:modified>
  <cp:category/>
  <cp:version/>
  <cp:contentType/>
  <cp:contentStatus/>
</cp:coreProperties>
</file>