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198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<sst xmlns="http://schemas.openxmlformats.org/spreadsheetml/2006/main" count="58" uniqueCount="53">
  <si>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</si>
  <si>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</si>
  <si>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</si>
  <si>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</si>
  <si>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</si>
  <si>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</si>
  <si>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</si>
  <si>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</si>
  <si>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</si>
  <si>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</si>
  <si>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</si>
  <si>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</si>
  <si>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</si>
  <si>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</si>
  <si>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</si>
  <si>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</si>
  <si>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</si>
  <si>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</si>
  <si>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</si>
  <si>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</si>
  <si>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</si>
  <si>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</si>
  <si>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</si>
  <si>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</si>
  <si>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</si>
  <si>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</si>
  <si>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</si>
  <si>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</si>
  <si>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</si>
  <si>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</si>
  <si>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</si>
  <si>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</si>
  <si>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</si>
  <si>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</si>
  <si>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</si>
  <si>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</si>
  <si>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</si>
  <si>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</si>
  <si>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</si>
  <si>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</si>
  <si>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</si>
  <si>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</si>
  <si>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</si>
  <si>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</si>
  <si>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</si>
  <si>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Чорнухи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</si>
  <si>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</si>
  <si>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</si>
  <si>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</si>
  <si>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</si>
  <si>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</si>
  <si>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>з газопроводу ____Гнідинці-Шебелинка-Полтава-Київ(ШПК) 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</si>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</sst>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5" fontId="18" fillId="0" borderId="16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5;&#1086;&#1083;&#1090;&#1072;&#1074;&#1072;&#1075;&#1072;&#107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78.88</v>
          </cell>
          <cell r="C236">
            <v>11.03</v>
          </cell>
          <cell r="D236">
            <v>1.788</v>
          </cell>
          <cell r="E236">
            <v>0.321</v>
          </cell>
          <cell r="F236">
            <v>0.121</v>
          </cell>
          <cell r="G236">
            <v>0.148</v>
          </cell>
          <cell r="H236">
            <v>0.156</v>
          </cell>
          <cell r="I236">
            <v>0</v>
          </cell>
          <cell r="J236">
            <v>0.054</v>
          </cell>
          <cell r="K236">
            <v>4.373</v>
          </cell>
          <cell r="L236">
            <v>3.114</v>
          </cell>
          <cell r="M236">
            <v>0.015</v>
          </cell>
        </row>
        <row r="240">
          <cell r="M240">
            <v>0.829</v>
          </cell>
        </row>
        <row r="241">
          <cell r="M241">
            <v>35.47</v>
          </cell>
          <cell r="N241">
            <v>8466</v>
          </cell>
        </row>
        <row r="242">
          <cell r="M242">
            <v>39.2</v>
          </cell>
          <cell r="N242">
            <v>9357</v>
          </cell>
        </row>
        <row r="244">
          <cell r="M244">
            <v>47.26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79.563</v>
          </cell>
          <cell r="C236">
            <v>10.503</v>
          </cell>
          <cell r="D236">
            <v>1.983</v>
          </cell>
          <cell r="E236">
            <v>0.339</v>
          </cell>
          <cell r="F236">
            <v>0.137</v>
          </cell>
          <cell r="G236">
            <v>0.156</v>
          </cell>
          <cell r="H236">
            <v>0.162</v>
          </cell>
          <cell r="I236">
            <v>0</v>
          </cell>
          <cell r="J236">
            <v>0.052</v>
          </cell>
          <cell r="K236">
            <v>3.828</v>
          </cell>
          <cell r="L236">
            <v>3.262</v>
          </cell>
          <cell r="M236">
            <v>0.015</v>
          </cell>
        </row>
        <row r="240">
          <cell r="M240">
            <v>0.828</v>
          </cell>
        </row>
        <row r="241">
          <cell r="M241">
            <v>35.6</v>
          </cell>
          <cell r="N241">
            <v>8498</v>
          </cell>
        </row>
        <row r="242">
          <cell r="M242">
            <v>39.35</v>
          </cell>
          <cell r="N242">
            <v>9391</v>
          </cell>
        </row>
        <row r="244">
          <cell r="M244">
            <v>47.46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79.379</v>
          </cell>
          <cell r="C236">
            <v>9.572</v>
          </cell>
          <cell r="D236">
            <v>3.707</v>
          </cell>
          <cell r="E236">
            <v>0.587</v>
          </cell>
          <cell r="F236">
            <v>0.282</v>
          </cell>
          <cell r="G236">
            <v>0.063</v>
          </cell>
          <cell r="H236">
            <v>0.072</v>
          </cell>
          <cell r="I236">
            <v>0</v>
          </cell>
          <cell r="J236">
            <v>0.025</v>
          </cell>
          <cell r="K236">
            <v>3.178</v>
          </cell>
          <cell r="L236">
            <v>3.173</v>
          </cell>
          <cell r="M236">
            <v>0.007</v>
          </cell>
        </row>
        <row r="240">
          <cell r="M240">
            <v>0.84</v>
          </cell>
        </row>
        <row r="241">
          <cell r="M241">
            <v>36.58</v>
          </cell>
          <cell r="N241">
            <v>8730</v>
          </cell>
        </row>
        <row r="242">
          <cell r="M242">
            <v>40.4</v>
          </cell>
          <cell r="N242">
            <v>9643</v>
          </cell>
        </row>
        <row r="244">
          <cell r="M244">
            <v>48.38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78.115</v>
          </cell>
          <cell r="C236">
            <v>10.312</v>
          </cell>
          <cell r="D236">
            <v>4.03</v>
          </cell>
          <cell r="E236">
            <v>0.498</v>
          </cell>
          <cell r="F236">
            <v>0.268</v>
          </cell>
          <cell r="G236">
            <v>0.03</v>
          </cell>
          <cell r="H236">
            <v>0.041</v>
          </cell>
          <cell r="I236">
            <v>0</v>
          </cell>
          <cell r="J236">
            <v>0.009</v>
          </cell>
          <cell r="K236">
            <v>3.825</v>
          </cell>
          <cell r="L236">
            <v>2.863</v>
          </cell>
          <cell r="M236">
            <v>0.009</v>
          </cell>
        </row>
        <row r="240">
          <cell r="M240">
            <v>0.844</v>
          </cell>
        </row>
        <row r="241">
          <cell r="M241">
            <v>36.67</v>
          </cell>
          <cell r="N241">
            <v>8752</v>
          </cell>
        </row>
        <row r="242">
          <cell r="M242">
            <v>40.5</v>
          </cell>
          <cell r="N242">
            <v>9665</v>
          </cell>
        </row>
        <row r="244">
          <cell r="M244">
            <v>48.38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81.018</v>
          </cell>
          <cell r="C236">
            <v>9.524</v>
          </cell>
          <cell r="D236">
            <v>1.727</v>
          </cell>
          <cell r="E236">
            <v>0.468</v>
          </cell>
          <cell r="F236">
            <v>0.15</v>
          </cell>
          <cell r="G236">
            <v>0.146</v>
          </cell>
          <cell r="H236">
            <v>0.172</v>
          </cell>
          <cell r="I236">
            <v>0</v>
          </cell>
          <cell r="J236">
            <v>0.054</v>
          </cell>
          <cell r="K236">
            <v>3.569</v>
          </cell>
          <cell r="L236">
            <v>3.161</v>
          </cell>
          <cell r="M236">
            <v>0.011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0.819</v>
          </cell>
        </row>
        <row r="32">
          <cell r="M32">
            <v>35.45</v>
          </cell>
          <cell r="N32">
            <v>8461</v>
          </cell>
        </row>
        <row r="33">
          <cell r="M33">
            <v>39.19</v>
          </cell>
          <cell r="N33">
            <v>9354</v>
          </cell>
        </row>
        <row r="35">
          <cell r="M35">
            <v>47.52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zoomScaleSheetLayoutView="90" workbookViewId="0" topLeftCell="B19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7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8" t="s">
        <v>37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2:28" ht="33" customHeight="1">
      <c r="B7" s="48" t="s">
        <v>45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"/>
      <c r="AB7" s="4"/>
    </row>
    <row r="8" spans="2:28" ht="18" customHeight="1">
      <c r="B8" s="50" t="s">
        <v>51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4"/>
      <c r="AB8" s="4"/>
    </row>
    <row r="9" spans="2:30" ht="32.25" customHeight="1">
      <c r="B9" s="69" t="s">
        <v>19</v>
      </c>
      <c r="C9" s="77" t="s">
        <v>38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65" t="s">
        <v>39</v>
      </c>
      <c r="P9" s="66"/>
      <c r="Q9" s="66"/>
      <c r="R9" s="67"/>
      <c r="S9" s="67"/>
      <c r="T9" s="68"/>
      <c r="U9" s="61" t="s">
        <v>35</v>
      </c>
      <c r="V9" s="64" t="s">
        <v>36</v>
      </c>
      <c r="W9" s="56" t="s">
        <v>32</v>
      </c>
      <c r="X9" s="56" t="s">
        <v>33</v>
      </c>
      <c r="Y9" s="56" t="s">
        <v>34</v>
      </c>
      <c r="Z9" s="57" t="s">
        <v>46</v>
      </c>
      <c r="AA9" s="4"/>
      <c r="AC9" s="7"/>
      <c r="AD9"/>
    </row>
    <row r="10" spans="2:30" ht="48.75" customHeight="1">
      <c r="B10" s="70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53" t="s">
        <v>30</v>
      </c>
      <c r="N10" s="53" t="s">
        <v>31</v>
      </c>
      <c r="O10" s="53" t="s">
        <v>13</v>
      </c>
      <c r="P10" s="74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2"/>
      <c r="V10" s="54"/>
      <c r="W10" s="56"/>
      <c r="X10" s="56"/>
      <c r="Y10" s="56"/>
      <c r="Z10" s="57"/>
      <c r="AA10" s="4"/>
      <c r="AC10" s="7"/>
      <c r="AD10"/>
    </row>
    <row r="11" spans="2:30" ht="15.75" customHeight="1">
      <c r="B11" s="7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4"/>
      <c r="N11" s="54"/>
      <c r="O11" s="54"/>
      <c r="P11" s="75"/>
      <c r="Q11" s="72"/>
      <c r="R11" s="54"/>
      <c r="S11" s="54"/>
      <c r="T11" s="54"/>
      <c r="U11" s="62"/>
      <c r="V11" s="54"/>
      <c r="W11" s="56"/>
      <c r="X11" s="56"/>
      <c r="Y11" s="56"/>
      <c r="Z11" s="57"/>
      <c r="AA11" s="4"/>
      <c r="AC11" s="7"/>
      <c r="AD11"/>
    </row>
    <row r="12" spans="2:30" ht="21" customHeight="1">
      <c r="B12" s="7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5"/>
      <c r="N12" s="55"/>
      <c r="O12" s="55"/>
      <c r="P12" s="76"/>
      <c r="Q12" s="73"/>
      <c r="R12" s="55"/>
      <c r="S12" s="55"/>
      <c r="T12" s="55"/>
      <c r="U12" s="63"/>
      <c r="V12" s="55"/>
      <c r="W12" s="56"/>
      <c r="X12" s="56"/>
      <c r="Y12" s="56"/>
      <c r="Z12" s="57"/>
      <c r="AA12" s="4"/>
      <c r="AC12" s="7"/>
      <c r="AD12"/>
    </row>
    <row r="13" spans="2:29" s="13" customFormat="1" ht="12.75">
      <c r="B13" s="9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41">
        <f>'[1]Лист1'!$B$236</f>
        <v>78.88</v>
      </c>
      <c r="D14" s="41">
        <f>'[1]Лист1'!$C$236</f>
        <v>11.03</v>
      </c>
      <c r="E14" s="41">
        <f>'[1]Лист1'!$D$236</f>
        <v>1.788</v>
      </c>
      <c r="F14" s="41">
        <f>'[1]Лист1'!$F$236</f>
        <v>0.121</v>
      </c>
      <c r="G14" s="41">
        <f>'[1]Лист1'!$E$236</f>
        <v>0.321</v>
      </c>
      <c r="H14" s="41">
        <f>'[1]Лист1'!$I$236</f>
        <v>0</v>
      </c>
      <c r="I14" s="41">
        <f>'[1]Лист1'!$H$236</f>
        <v>0.156</v>
      </c>
      <c r="J14" s="41">
        <f>'[1]Лист1'!$G$236</f>
        <v>0.148</v>
      </c>
      <c r="K14" s="41">
        <f>'[1]Лист1'!$J$236</f>
        <v>0.054</v>
      </c>
      <c r="L14" s="41">
        <f>'[1]Лист1'!$M$236</f>
        <v>0.015</v>
      </c>
      <c r="M14" s="41">
        <f>'[1]Лист1'!$K$236</f>
        <v>4.373</v>
      </c>
      <c r="N14" s="41">
        <f>'[1]Лист1'!$L$236</f>
        <v>3.114</v>
      </c>
      <c r="O14" s="41">
        <f>'[1]Лист1'!$M$240</f>
        <v>0.829</v>
      </c>
      <c r="P14" s="35">
        <f>'[1]Лист1'!$M$241</f>
        <v>35.47</v>
      </c>
      <c r="Q14" s="34">
        <f>'[1]Лист1'!$N$241</f>
        <v>8466</v>
      </c>
      <c r="R14" s="35">
        <f>'[1]Лист1'!$M$242</f>
        <v>39.2</v>
      </c>
      <c r="S14" s="11">
        <f>'[1]Лист1'!$N$242</f>
        <v>9357</v>
      </c>
      <c r="T14" s="35">
        <f>'[1]Лист1'!$M$244</f>
        <v>47.26</v>
      </c>
      <c r="U14" s="11">
        <v>-8.1</v>
      </c>
      <c r="V14" s="11">
        <v>-4.7</v>
      </c>
      <c r="W14" s="29"/>
      <c r="X14" s="11"/>
      <c r="Y14" s="11"/>
      <c r="Z14" s="11"/>
      <c r="AB14" s="14">
        <f aca="true" t="shared" si="0" ref="AB14:AB43">SUM(C14:N14)</f>
        <v>100</v>
      </c>
      <c r="AC14" s="15" t="str">
        <f>IF(AB14=100,"ОК"," ")</f>
        <v>ОК</v>
      </c>
    </row>
    <row r="15" spans="2:29" s="13" customFormat="1" ht="12.75">
      <c r="B15" s="9">
        <v>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5"/>
      <c r="Q16" s="34"/>
      <c r="R16" s="35"/>
      <c r="S16" s="11"/>
      <c r="T16" s="35"/>
      <c r="U16" s="11"/>
      <c r="V16" s="11"/>
      <c r="W16" s="18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>
        <f>'[2]Лист1'!$B$236</f>
        <v>79.563</v>
      </c>
      <c r="D21" s="41">
        <f>'[2]Лист1'!$C$236</f>
        <v>10.503</v>
      </c>
      <c r="E21" s="41">
        <f>'[2]Лист1'!$D$236</f>
        <v>1.983</v>
      </c>
      <c r="F21" s="41">
        <f>'[2]Лист1'!$F$236</f>
        <v>0.137</v>
      </c>
      <c r="G21" s="41">
        <f>'[2]Лист1'!$E$236</f>
        <v>0.339</v>
      </c>
      <c r="H21" s="41">
        <f>'[2]Лист1'!$I$236</f>
        <v>0</v>
      </c>
      <c r="I21" s="41">
        <f>'[2]Лист1'!$H$236</f>
        <v>0.162</v>
      </c>
      <c r="J21" s="41">
        <f>'[2]Лист1'!$G$236</f>
        <v>0.156</v>
      </c>
      <c r="K21" s="41">
        <f>'[2]Лист1'!$J$236</f>
        <v>0.052</v>
      </c>
      <c r="L21" s="41">
        <f>'[2]Лист1'!$M$236</f>
        <v>0.015</v>
      </c>
      <c r="M21" s="41">
        <f>'[2]Лист1'!$K$236</f>
        <v>3.828</v>
      </c>
      <c r="N21" s="41">
        <f>'[2]Лист1'!$L$236</f>
        <v>3.262</v>
      </c>
      <c r="O21" s="41">
        <f>'[2]Лист1'!$M$240</f>
        <v>0.828</v>
      </c>
      <c r="P21" s="35">
        <f>'[2]Лист1'!$M$241</f>
        <v>35.6</v>
      </c>
      <c r="Q21" s="34">
        <f>'[2]Лист1'!$N$241</f>
        <v>8498</v>
      </c>
      <c r="R21" s="35">
        <f>'[2]Лист1'!$M$242</f>
        <v>39.35</v>
      </c>
      <c r="S21" s="11">
        <f>'[2]Лист1'!$N$242</f>
        <v>9391</v>
      </c>
      <c r="T21" s="35">
        <f>'[2]Лист1'!$M$244</f>
        <v>47.46</v>
      </c>
      <c r="U21" s="11">
        <v>-9.3</v>
      </c>
      <c r="V21" s="11">
        <v>-6.1</v>
      </c>
      <c r="W21" s="28" t="s">
        <v>50</v>
      </c>
      <c r="X21" s="28" t="s">
        <v>50</v>
      </c>
      <c r="Y21" s="10">
        <v>3</v>
      </c>
      <c r="Z21" s="11"/>
      <c r="AB21" s="14">
        <f t="shared" si="0"/>
        <v>100.00000000000003</v>
      </c>
      <c r="AC21" s="15"/>
    </row>
    <row r="22" spans="2:29" s="13" customFormat="1" ht="12.75">
      <c r="B22" s="9">
        <v>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28"/>
      <c r="X23" s="28"/>
      <c r="Y23" s="10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'[3]Лист1'!$B$236</f>
        <v>79.379</v>
      </c>
      <c r="D28" s="41">
        <f>'[3]Лист1'!$C$236</f>
        <v>9.572</v>
      </c>
      <c r="E28" s="41">
        <f>'[3]Лист1'!$D$236</f>
        <v>3.707</v>
      </c>
      <c r="F28" s="41">
        <f>'[3]Лист1'!$F$236</f>
        <v>0.282</v>
      </c>
      <c r="G28" s="41">
        <f>'[3]Лист1'!$E$236</f>
        <v>0.587</v>
      </c>
      <c r="H28" s="41">
        <f>'[3]Лист1'!$I$236</f>
        <v>0</v>
      </c>
      <c r="I28" s="41">
        <f>'[3]Лист1'!$H$236</f>
        <v>0.072</v>
      </c>
      <c r="J28" s="41">
        <f>'[3]Лист1'!$G$236</f>
        <v>0.063</v>
      </c>
      <c r="K28" s="41">
        <f>'[3]Лист1'!$J$236</f>
        <v>0.025</v>
      </c>
      <c r="L28" s="41">
        <f>'[3]Лист1'!$M$236</f>
        <v>0.007</v>
      </c>
      <c r="M28" s="41">
        <f>'[3]Лист1'!$K$236</f>
        <v>3.178</v>
      </c>
      <c r="N28" s="41">
        <f>'[3]Лист1'!$L$236</f>
        <v>3.173</v>
      </c>
      <c r="O28" s="41">
        <f>'[3]Лист1'!$M$240</f>
        <v>0.84</v>
      </c>
      <c r="P28" s="35">
        <f>'[3]Лист1'!$M$241</f>
        <v>36.58</v>
      </c>
      <c r="Q28" s="34">
        <f>'[3]Лист1'!$N$241</f>
        <v>8730</v>
      </c>
      <c r="R28" s="35">
        <f>'[3]Лист1'!$M$242</f>
        <v>40.4</v>
      </c>
      <c r="S28" s="11">
        <f>'[3]Лист1'!$N$242</f>
        <v>9643</v>
      </c>
      <c r="T28" s="35">
        <f>'[3]Лист1'!$M$244</f>
        <v>48.38</v>
      </c>
      <c r="U28" s="11">
        <v>-11.5</v>
      </c>
      <c r="V28" s="10">
        <v>-8</v>
      </c>
      <c r="W28" s="12"/>
      <c r="X28" s="11"/>
      <c r="Y28" s="11"/>
      <c r="Z28" s="17"/>
      <c r="AB28" s="14">
        <f t="shared" si="0"/>
        <v>100.04500000000002</v>
      </c>
      <c r="AC28" s="15" t="str">
        <f>IF(AB28=100,"ОК"," ")</f>
        <v> 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'[4]Лист1'!$B$236</f>
        <v>78.115</v>
      </c>
      <c r="D35" s="41">
        <f>'[4]Лист1'!$C$236</f>
        <v>10.312</v>
      </c>
      <c r="E35" s="41">
        <f>'[4]Лист1'!$D$236</f>
        <v>4.03</v>
      </c>
      <c r="F35" s="41">
        <f>'[4]Лист1'!$F$236</f>
        <v>0.268</v>
      </c>
      <c r="G35" s="41">
        <f>'[4]Лист1'!$E$236</f>
        <v>0.498</v>
      </c>
      <c r="H35" s="41">
        <f>'[4]Лист1'!$I$236</f>
        <v>0</v>
      </c>
      <c r="I35" s="41">
        <f>'[4]Лист1'!$H$236</f>
        <v>0.041</v>
      </c>
      <c r="J35" s="41">
        <f>'[4]Лист1'!$G$236</f>
        <v>0.03</v>
      </c>
      <c r="K35" s="41">
        <f>'[4]Лист1'!$J$236</f>
        <v>0.009</v>
      </c>
      <c r="L35" s="41">
        <f>'[4]Лист1'!$M$236</f>
        <v>0.009</v>
      </c>
      <c r="M35" s="41">
        <f>'[4]Лист1'!$K$236</f>
        <v>3.825</v>
      </c>
      <c r="N35" s="41">
        <f>'[4]Лист1'!$L$236</f>
        <v>2.863</v>
      </c>
      <c r="O35" s="41">
        <f>'[4]Лист1'!$M$240</f>
        <v>0.844</v>
      </c>
      <c r="P35" s="35">
        <f>'[4]Лист1'!$M$241</f>
        <v>36.67</v>
      </c>
      <c r="Q35" s="34">
        <f>'[4]Лист1'!$N$241</f>
        <v>8752</v>
      </c>
      <c r="R35" s="35">
        <f>'[4]Лист1'!$M$242</f>
        <v>40.5</v>
      </c>
      <c r="S35" s="11">
        <f>'[4]Лист1'!$N$242</f>
        <v>9665</v>
      </c>
      <c r="T35" s="35">
        <f>'[4]Лист1'!$M$244</f>
        <v>48.38</v>
      </c>
      <c r="U35" s="11">
        <v>-10.8</v>
      </c>
      <c r="V35" s="11">
        <v>-6.8</v>
      </c>
      <c r="W35" s="28"/>
      <c r="X35" s="11"/>
      <c r="Y35" s="11"/>
      <c r="Z35" s="17"/>
      <c r="AB35" s="14">
        <f t="shared" si="0"/>
        <v>100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'[5]Лист1'!$B$236</f>
        <v>81.018</v>
      </c>
      <c r="D42" s="41">
        <f>'[5]Лист1'!$C$236</f>
        <v>9.524</v>
      </c>
      <c r="E42" s="41">
        <f>'[5]Лист1'!$D$236</f>
        <v>1.727</v>
      </c>
      <c r="F42" s="41">
        <f>'[5]Лист1'!$F$236</f>
        <v>0.15</v>
      </c>
      <c r="G42" s="41">
        <f>'[5]Лист1'!$E$236</f>
        <v>0.468</v>
      </c>
      <c r="H42" s="41">
        <f>'[5]Лист1'!$I$236</f>
        <v>0</v>
      </c>
      <c r="I42" s="41">
        <f>'[5]Лист1'!$H$236</f>
        <v>0.172</v>
      </c>
      <c r="J42" s="41">
        <f>'[5]Лист1'!$G$236</f>
        <v>0.146</v>
      </c>
      <c r="K42" s="41">
        <f>'[5]Лист1'!$J$236</f>
        <v>0.054</v>
      </c>
      <c r="L42" s="41">
        <f>'[5]Лист1'!$M$236</f>
        <v>0.011</v>
      </c>
      <c r="M42" s="41">
        <f>'[5]Лист1'!$K$236</f>
        <v>3.569</v>
      </c>
      <c r="N42" s="41">
        <f>'[5]Лист1'!$L$236</f>
        <v>3.161</v>
      </c>
      <c r="O42" s="41">
        <f>'[6]Лист1'!$M$31</f>
        <v>0.819</v>
      </c>
      <c r="P42" s="35">
        <f>'[6]Лист1'!$M$32</f>
        <v>35.45</v>
      </c>
      <c r="Q42" s="34">
        <f>'[6]Лист1'!$N$32</f>
        <v>8461</v>
      </c>
      <c r="R42" s="35">
        <f>'[6]Лист1'!$M$33</f>
        <v>39.19</v>
      </c>
      <c r="S42" s="11">
        <f>'[6]Лист1'!$N$33</f>
        <v>9354</v>
      </c>
      <c r="T42" s="35">
        <f>'[6]Лист1'!$M$35</f>
        <v>47.52</v>
      </c>
      <c r="U42" s="11">
        <v>-9.6</v>
      </c>
      <c r="V42" s="11">
        <v>-6.1</v>
      </c>
      <c r="W42" s="28"/>
      <c r="X42" s="12"/>
      <c r="Y42" s="12"/>
      <c r="Z42" s="30"/>
      <c r="AB42" s="14">
        <f t="shared" si="0"/>
        <v>100.00000000000001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47</v>
      </c>
      <c r="T44" s="42"/>
      <c r="U44" s="42"/>
      <c r="V44" s="42"/>
      <c r="W44" s="42"/>
      <c r="X44" s="42"/>
      <c r="Y44" s="43"/>
      <c r="Z44" s="39">
        <v>153.488</v>
      </c>
      <c r="AB44" s="5"/>
      <c r="AC44" s="6"/>
      <c r="AD44"/>
    </row>
    <row r="45" spans="3:25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48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52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49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52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2016-02-24T14:23:45Z</cp:lastPrinted>
  <dcterms:created xsi:type="dcterms:W3CDTF">2010-01-29T08:37:16Z</dcterms:created>
  <dcterms:modified xsi:type="dcterms:W3CDTF">2016-06-06T06:48:00Z</dcterms:modified>
  <cp:category/>
  <cp:version/>
  <cp:contentType/>
  <cp:contentStatus/>
</cp:coreProperties>
</file>