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<sst xmlns="http://schemas.openxmlformats.org/spreadsheetml/2006/main" count="57" uniqueCount="52">
  <si>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</si>
  <si>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</si>
  <si>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</si>
  <si>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</si>
  <si>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</si>
  <si>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</si>
  <si>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</si>
  <si>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</si>
  <si>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</si>
  <si>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</si>
  <si>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</si>
  <si>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</si>
  <si>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</si>
  <si>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</si>
  <si>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</si>
  <si>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</si>
  <si>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</si>
  <si>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</si>
  <si>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</si>
  <si>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</si>
  <si>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</si>
  <si>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</si>
  <si>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</si>
  <si>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</si>
  <si>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</si>
  <si>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</si>
  <si>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</si>
  <si>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</si>
  <si>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</si>
  <si>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</si>
  <si>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</si>
  <si>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</si>
  <si>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</si>
  <si>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</si>
  <si>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</si>
  <si>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</si>
  <si>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</si>
  <si>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</si>
  <si>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</si>
  <si>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</si>
  <si>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</si>
  <si>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</si>
  <si>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</si>
  <si>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</si>
  <si>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</si>
  <si>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</si>
  <si>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</si>
  <si>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</si>
  <si>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</si>
  <si>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Температура точки роси вуглеводнів, ºС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</si>
  <si>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01.05.2016р.     по  31.05.2016р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</si>
  <si>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 В.Білка, Куровичі, АГНКС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</si>
</sst>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46" t="s">
        <v>51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25.5" customHeight="1">
      <c r="B8" s="48" t="s">
        <v>50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37" t="s">
        <v>17</v>
      </c>
      <c r="C9" s="53" t="s">
        <v>32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8" t="s">
        <v>42</v>
      </c>
      <c r="P9" s="59"/>
      <c r="Q9" s="59"/>
      <c r="R9" s="60"/>
      <c r="S9" s="60"/>
      <c r="T9" s="61"/>
      <c r="U9" s="64" t="s">
        <v>30</v>
      </c>
      <c r="V9" s="40" t="s">
        <v>49</v>
      </c>
      <c r="W9" s="43" t="s">
        <v>48</v>
      </c>
      <c r="X9" s="43" t="s">
        <v>47</v>
      </c>
      <c r="Y9" s="43" t="s">
        <v>46</v>
      </c>
      <c r="Z9" s="4"/>
      <c r="AB9" s="7"/>
      <c r="AC9"/>
    </row>
    <row r="10" spans="2:29" ht="48.75" customHeight="1">
      <c r="B10" s="41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37" t="s">
        <v>28</v>
      </c>
      <c r="N10" s="37" t="s">
        <v>29</v>
      </c>
      <c r="O10" s="37" t="s">
        <v>43</v>
      </c>
      <c r="P10" s="40" t="s">
        <v>44</v>
      </c>
      <c r="Q10" s="37" t="s">
        <v>14</v>
      </c>
      <c r="R10" s="37" t="s">
        <v>13</v>
      </c>
      <c r="S10" s="37" t="s">
        <v>15</v>
      </c>
      <c r="T10" s="50" t="s">
        <v>16</v>
      </c>
      <c r="U10" s="65"/>
      <c r="V10" s="38"/>
      <c r="W10" s="43"/>
      <c r="X10" s="43"/>
      <c r="Y10" s="43"/>
      <c r="Z10" s="4"/>
      <c r="AB10" s="7"/>
      <c r="AC10"/>
    </row>
    <row r="11" spans="2:29" ht="15.75" customHeight="1">
      <c r="B11" s="4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38"/>
      <c r="P11" s="38"/>
      <c r="Q11" s="41"/>
      <c r="R11" s="38"/>
      <c r="S11" s="38"/>
      <c r="T11" s="51"/>
      <c r="U11" s="65"/>
      <c r="V11" s="38"/>
      <c r="W11" s="43"/>
      <c r="X11" s="43"/>
      <c r="Y11" s="43"/>
      <c r="Z11" s="4"/>
      <c r="AB11" s="7"/>
      <c r="AC11"/>
    </row>
    <row r="12" spans="2:29" ht="21" customHeight="1">
      <c r="B12" s="6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9"/>
      <c r="N12" s="39"/>
      <c r="O12" s="39"/>
      <c r="P12" s="39"/>
      <c r="Q12" s="42"/>
      <c r="R12" s="39"/>
      <c r="S12" s="39"/>
      <c r="T12" s="52"/>
      <c r="U12" s="66"/>
      <c r="V12" s="39"/>
      <c r="W12" s="43"/>
      <c r="X12" s="43"/>
      <c r="Y12" s="43"/>
      <c r="Z12" s="4"/>
      <c r="AB12" s="7"/>
      <c r="AC12"/>
    </row>
    <row r="13" spans="2:28" s="9" customFormat="1" ht="12.75">
      <c r="B13" s="28">
        <v>42494</v>
      </c>
      <c r="C13" s="29">
        <v>95.471</v>
      </c>
      <c r="D13" s="29">
        <v>2.556</v>
      </c>
      <c r="E13" s="29">
        <v>0.8196</v>
      </c>
      <c r="F13" s="29">
        <v>0.1304</v>
      </c>
      <c r="G13" s="29">
        <v>0.1245</v>
      </c>
      <c r="H13" s="29">
        <v>0.0023</v>
      </c>
      <c r="I13" s="29">
        <v>0.0244</v>
      </c>
      <c r="J13" s="29">
        <v>0.0146</v>
      </c>
      <c r="K13" s="29">
        <v>0.0056</v>
      </c>
      <c r="L13" s="29">
        <v>0.0096</v>
      </c>
      <c r="M13" s="29">
        <v>0.6537</v>
      </c>
      <c r="N13" s="29">
        <v>0.1881</v>
      </c>
      <c r="O13" s="29">
        <v>0.704</v>
      </c>
      <c r="P13" s="30">
        <v>34.49</v>
      </c>
      <c r="Q13" s="30">
        <v>8236</v>
      </c>
      <c r="R13" s="35">
        <v>38.22</v>
      </c>
      <c r="S13" s="31">
        <v>9128</v>
      </c>
      <c r="T13" s="35">
        <v>50.02</v>
      </c>
      <c r="U13" s="31"/>
      <c r="V13" s="31"/>
      <c r="W13" s="36" t="s">
        <v>45</v>
      </c>
      <c r="X13" s="31" t="s">
        <v>45</v>
      </c>
      <c r="Y13" s="31" t="s">
        <v>45</v>
      </c>
      <c r="AA13" s="10">
        <f>SUM(C13:N13)</f>
        <v>99.99980000000001</v>
      </c>
      <c r="AB13" s="11" t="str">
        <f>IF(AA13=100,"ОК"," ")</f>
        <v> </v>
      </c>
    </row>
    <row r="14" spans="2:28" s="9" customFormat="1" ht="12.75">
      <c r="B14" s="28">
        <v>42500</v>
      </c>
      <c r="C14" s="29">
        <v>95.0768</v>
      </c>
      <c r="D14" s="29">
        <v>2.8121</v>
      </c>
      <c r="E14" s="29">
        <v>0.8977</v>
      </c>
      <c r="F14" s="29">
        <v>0.1483</v>
      </c>
      <c r="G14" s="29">
        <v>0.1426</v>
      </c>
      <c r="H14" s="29">
        <v>0.0281</v>
      </c>
      <c r="I14" s="29">
        <v>0.0169</v>
      </c>
      <c r="J14" s="29">
        <v>0.0169</v>
      </c>
      <c r="K14" s="29">
        <v>0.0281</v>
      </c>
      <c r="L14" s="29">
        <v>0.0084</v>
      </c>
      <c r="M14" s="29">
        <v>0.6529</v>
      </c>
      <c r="N14" s="29">
        <v>0.2021</v>
      </c>
      <c r="O14" s="29">
        <v>0.7075</v>
      </c>
      <c r="P14" s="30">
        <v>34.63</v>
      </c>
      <c r="Q14" s="30">
        <v>8270</v>
      </c>
      <c r="R14" s="35">
        <v>38.38</v>
      </c>
      <c r="S14" s="31">
        <v>9165</v>
      </c>
      <c r="T14" s="35">
        <v>50.09</v>
      </c>
      <c r="U14" s="31"/>
      <c r="V14" s="31"/>
      <c r="W14" s="32"/>
      <c r="X14" s="31"/>
      <c r="Y14" s="31"/>
      <c r="AA14" s="10">
        <f aca="true" t="shared" si="0" ref="AA14:AA22">SUM(C14:N14)</f>
        <v>100.03090000000002</v>
      </c>
      <c r="AB14" s="11" t="str">
        <f>IF(AA14=100,"ОК"," ")</f>
        <v> </v>
      </c>
    </row>
    <row r="15" spans="2:28" s="9" customFormat="1" ht="12.75">
      <c r="B15" s="28">
        <v>42507</v>
      </c>
      <c r="C15" s="29">
        <v>90.2343</v>
      </c>
      <c r="D15" s="29">
        <v>4.7779</v>
      </c>
      <c r="E15" s="29">
        <v>1.0815</v>
      </c>
      <c r="F15" s="29">
        <v>0.1139</v>
      </c>
      <c r="G15" s="29">
        <v>0.1765</v>
      </c>
      <c r="H15" s="29">
        <v>0.0071</v>
      </c>
      <c r="I15" s="29">
        <v>0.0524</v>
      </c>
      <c r="J15" s="29">
        <v>0.0371</v>
      </c>
      <c r="K15" s="29">
        <v>0.0315</v>
      </c>
      <c r="L15" s="29">
        <v>0.0083</v>
      </c>
      <c r="M15" s="29">
        <v>1.631</v>
      </c>
      <c r="N15" s="29">
        <v>1.8486</v>
      </c>
      <c r="O15" s="29">
        <v>0.747</v>
      </c>
      <c r="P15" s="35">
        <v>34.44</v>
      </c>
      <c r="Q15" s="30">
        <v>8225</v>
      </c>
      <c r="R15" s="35">
        <v>38.14</v>
      </c>
      <c r="S15" s="31">
        <v>9108</v>
      </c>
      <c r="T15" s="35">
        <v>48.45</v>
      </c>
      <c r="U15" s="31"/>
      <c r="V15" s="31"/>
      <c r="W15" s="33"/>
      <c r="X15" s="31"/>
      <c r="Y15" s="31"/>
      <c r="AA15" s="10">
        <f t="shared" si="0"/>
        <v>100.00010000000002</v>
      </c>
      <c r="AB15" s="11" t="str">
        <f>IF(AA15=100,"ОК"," ")</f>
        <v> </v>
      </c>
    </row>
    <row r="16" spans="2:28" s="9" customFormat="1" ht="12.75">
      <c r="B16" s="28">
        <v>42514</v>
      </c>
      <c r="C16" s="29">
        <v>89.9079</v>
      </c>
      <c r="D16" s="29">
        <v>4.8299</v>
      </c>
      <c r="E16" s="29">
        <v>1.2093</v>
      </c>
      <c r="F16" s="29">
        <v>0.13</v>
      </c>
      <c r="G16" s="29">
        <v>0.2155</v>
      </c>
      <c r="H16" s="29">
        <v>0.0016</v>
      </c>
      <c r="I16" s="29">
        <v>0.0632</v>
      </c>
      <c r="J16" s="29">
        <v>0.0504</v>
      </c>
      <c r="K16" s="29">
        <v>0.065</v>
      </c>
      <c r="L16" s="29">
        <v>0.0101</v>
      </c>
      <c r="M16" s="29">
        <v>1.6314</v>
      </c>
      <c r="N16" s="29">
        <v>1.8858</v>
      </c>
      <c r="O16" s="29">
        <v>0.7516</v>
      </c>
      <c r="P16" s="35">
        <v>34.62</v>
      </c>
      <c r="Q16" s="30">
        <v>8267</v>
      </c>
      <c r="R16" s="35">
        <v>38.32</v>
      </c>
      <c r="S16" s="31">
        <v>9152</v>
      </c>
      <c r="T16" s="35">
        <v>48.53</v>
      </c>
      <c r="U16" s="31"/>
      <c r="V16" s="31"/>
      <c r="W16" s="33"/>
      <c r="X16" s="31"/>
      <c r="Y16" s="31"/>
      <c r="AA16" s="10">
        <f t="shared" si="0"/>
        <v>100.00009999999997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2016-04-28T08:11:39Z</cp:lastPrinted>
  <dcterms:created xsi:type="dcterms:W3CDTF">2010-01-29T08:37:16Z</dcterms:created>
  <dcterms:modified xsi:type="dcterms:W3CDTF">2016-06-22T12:42:11Z</dcterms:modified>
  <cp:category/>
  <cp:version/>
  <cp:contentType/>
  <cp:contentStatus/>
</cp:coreProperties>
</file>