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<sst xmlns="http://schemas.openxmlformats.org/spreadsheetml/2006/main" count="57" uniqueCount="52">
  <si>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</si>
  <si>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</si>
  <si>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</si>
  <si>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</si>
  <si>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</si>
  <si>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</si>
  <si>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</si>
  <si>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</si>
  <si>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</si>
  <si>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</si>
  <si>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</si>
  <si>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</si>
  <si>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</si>
  <si>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</si>
  <si>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</si>
  <si>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</si>
  <si>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</si>
  <si>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</si>
  <si>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</si>
  <si>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</si>
  <si>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</si>
  <si>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</si>
  <si>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</si>
  <si>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</si>
  <si>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</si>
  <si>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</si>
  <si>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</si>
  <si>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</si>
  <si>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</si>
  <si>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</si>
  <si>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</si>
  <si>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</si>
  <si>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</si>
  <si>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</si>
  <si>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</si>
  <si>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</si>
  <si>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</si>
  <si>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</si>
  <si>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</si>
  <si>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</si>
  <si>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</si>
  <si>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</si>
  <si>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</si>
  <si>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</si>
  <si>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</si>
  <si>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</si>
  <si>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</si>
  <si>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</si>
  <si>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</si>
  <si>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</si>
  <si>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ДГХП "Сірка" з ГРС Новий Розділ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</si>
  <si>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 -Комарно Ду700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</si>
</sst>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B13">
      <selection activeCell="B45" sqref="A45:IV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44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45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50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49" t="s">
        <v>31</v>
      </c>
      <c r="V9" s="52" t="s">
        <v>32</v>
      </c>
      <c r="W9" s="65" t="s">
        <v>41</v>
      </c>
      <c r="X9" s="65" t="s">
        <v>42</v>
      </c>
      <c r="Y9" s="65" t="s">
        <v>43</v>
      </c>
      <c r="Z9" s="4"/>
      <c r="AB9" s="7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50"/>
      <c r="V10" s="53"/>
      <c r="W10" s="65"/>
      <c r="X10" s="65"/>
      <c r="Y10" s="65"/>
      <c r="Z10" s="4"/>
      <c r="AB10" s="7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50"/>
      <c r="V11" s="53"/>
      <c r="W11" s="65"/>
      <c r="X11" s="65"/>
      <c r="Y11" s="65"/>
      <c r="Z11" s="4"/>
      <c r="AB11" s="7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51"/>
      <c r="V12" s="54"/>
      <c r="W12" s="65"/>
      <c r="X12" s="65"/>
      <c r="Y12" s="65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95.487</v>
      </c>
      <c r="D17" s="28">
        <v>2.449</v>
      </c>
      <c r="E17" s="28">
        <v>0.883</v>
      </c>
      <c r="F17" s="28">
        <v>0.148</v>
      </c>
      <c r="G17" s="28">
        <v>0.138</v>
      </c>
      <c r="H17" s="28">
        <v>0.002</v>
      </c>
      <c r="I17" s="28">
        <v>0.027</v>
      </c>
      <c r="J17" s="28">
        <v>0.019</v>
      </c>
      <c r="K17" s="28">
        <v>0.007</v>
      </c>
      <c r="L17" s="28">
        <v>0.006</v>
      </c>
      <c r="M17" s="28">
        <v>0.639</v>
      </c>
      <c r="N17" s="28">
        <v>0.195</v>
      </c>
      <c r="O17" s="28">
        <v>0.7048</v>
      </c>
      <c r="P17" s="29">
        <v>34.53</v>
      </c>
      <c r="Q17" s="29">
        <v>8246.85</v>
      </c>
      <c r="R17" s="29">
        <v>38.26</v>
      </c>
      <c r="S17" s="29">
        <v>9138.61</v>
      </c>
      <c r="T17" s="29">
        <v>50.02</v>
      </c>
      <c r="U17" s="29"/>
      <c r="V17" s="30"/>
      <c r="W17" s="38" t="s">
        <v>40</v>
      </c>
      <c r="X17" s="39" t="s">
        <v>40</v>
      </c>
      <c r="Y17" s="39" t="s">
        <v>40</v>
      </c>
      <c r="AA17" s="12">
        <f t="shared" si="0"/>
        <v>99.99999999999999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95.531</v>
      </c>
      <c r="D23" s="28">
        <v>2.423</v>
      </c>
      <c r="E23" s="28">
        <v>0.89</v>
      </c>
      <c r="F23" s="28">
        <v>0.149</v>
      </c>
      <c r="G23" s="28">
        <v>0.14</v>
      </c>
      <c r="H23" s="28">
        <v>0.002</v>
      </c>
      <c r="I23" s="28">
        <v>0.027</v>
      </c>
      <c r="J23" s="28">
        <v>0.02</v>
      </c>
      <c r="K23" s="28">
        <v>0.007</v>
      </c>
      <c r="L23" s="28">
        <v>0.005</v>
      </c>
      <c r="M23" s="28">
        <v>0.605</v>
      </c>
      <c r="N23" s="28">
        <v>0.201</v>
      </c>
      <c r="O23" s="28">
        <v>0.7047</v>
      </c>
      <c r="P23" s="29">
        <v>34.54</v>
      </c>
      <c r="Q23" s="29">
        <v>8249.22</v>
      </c>
      <c r="R23" s="29">
        <v>38.27</v>
      </c>
      <c r="S23" s="29">
        <v>9141.23</v>
      </c>
      <c r="T23" s="29">
        <v>50.04</v>
      </c>
      <c r="U23" s="29"/>
      <c r="V23" s="30"/>
      <c r="W23" s="32"/>
      <c r="X23" s="30"/>
      <c r="Y23" s="30"/>
      <c r="AA23" s="12">
        <f t="shared" si="0"/>
        <v>100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>
        <v>95.117</v>
      </c>
      <c r="D29" s="28">
        <v>2.633</v>
      </c>
      <c r="E29" s="28">
        <v>1.013</v>
      </c>
      <c r="F29" s="28">
        <v>0.162</v>
      </c>
      <c r="G29" s="28">
        <v>0.153</v>
      </c>
      <c r="H29" s="28">
        <v>0.002</v>
      </c>
      <c r="I29" s="28">
        <v>0.031</v>
      </c>
      <c r="J29" s="28">
        <v>0.021</v>
      </c>
      <c r="K29" s="28">
        <v>0.008</v>
      </c>
      <c r="L29" s="28">
        <v>0.005</v>
      </c>
      <c r="M29" s="28">
        <v>0.618</v>
      </c>
      <c r="N29" s="28">
        <v>0.237</v>
      </c>
      <c r="O29" s="28">
        <v>0.7085</v>
      </c>
      <c r="P29" s="29">
        <v>34.67</v>
      </c>
      <c r="Q29" s="29">
        <v>8280.09</v>
      </c>
      <c r="R29" s="29">
        <v>38.41</v>
      </c>
      <c r="S29" s="29">
        <v>9174.14</v>
      </c>
      <c r="T29" s="29">
        <v>50.08</v>
      </c>
      <c r="U29" s="29"/>
      <c r="V29" s="30"/>
      <c r="W29" s="40"/>
      <c r="X29" s="41"/>
      <c r="Y29" s="42"/>
      <c r="AA29" s="12">
        <f t="shared" si="0"/>
        <v>100</v>
      </c>
      <c r="AB29" s="13" t="str">
        <f>IF(AA29=100,"ОК"," ")</f>
        <v>ОК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>
        <v>95.489</v>
      </c>
      <c r="D36" s="28">
        <v>2.444</v>
      </c>
      <c r="E36" s="28">
        <v>0.901</v>
      </c>
      <c r="F36" s="28">
        <v>0.147</v>
      </c>
      <c r="G36" s="28">
        <v>0.142</v>
      </c>
      <c r="H36" s="28">
        <v>0.002</v>
      </c>
      <c r="I36" s="28">
        <v>0.027</v>
      </c>
      <c r="J36" s="28">
        <v>0.019</v>
      </c>
      <c r="K36" s="28">
        <v>0.008</v>
      </c>
      <c r="L36" s="28">
        <v>0.005</v>
      </c>
      <c r="M36" s="28">
        <v>0.615</v>
      </c>
      <c r="N36" s="28">
        <v>0.201</v>
      </c>
      <c r="O36" s="28">
        <v>0.705</v>
      </c>
      <c r="P36" s="29">
        <v>34.55</v>
      </c>
      <c r="Q36" s="29">
        <v>8251.17</v>
      </c>
      <c r="R36" s="29">
        <v>38.28</v>
      </c>
      <c r="S36" s="29">
        <v>9143.28</v>
      </c>
      <c r="T36" s="29">
        <v>50.04</v>
      </c>
      <c r="U36" s="29"/>
      <c r="V36" s="30"/>
      <c r="W36" s="32"/>
      <c r="X36" s="30"/>
      <c r="Y36" s="30"/>
      <c r="AA36" s="12">
        <f t="shared" si="0"/>
        <v>99.99999999999999</v>
      </c>
      <c r="AB36" s="13" t="str">
        <f>IF(AA36=100,"ОК"," ")</f>
        <v>ОК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26"/>
      <c r="AA44" s="5"/>
      <c r="AB44" s="6"/>
      <c r="AC44"/>
    </row>
    <row r="45" spans="2:24" ht="12.75">
      <c r="B45" s="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5"/>
      <c r="R45" s="45"/>
      <c r="S45" s="45"/>
      <c r="T45" s="45"/>
      <c r="U45" s="45"/>
      <c r="V45" s="45"/>
      <c r="W45" s="45"/>
      <c r="X45" s="25"/>
    </row>
    <row r="46" spans="2:23" ht="12.75">
      <c r="B46" s="1"/>
      <c r="C46" s="80" t="s">
        <v>46</v>
      </c>
      <c r="D46" s="80"/>
      <c r="E46" s="80"/>
      <c r="F46" s="80"/>
      <c r="G46" s="80"/>
      <c r="H46" s="27"/>
      <c r="I46" s="27"/>
      <c r="J46" s="27"/>
      <c r="K46" s="27"/>
      <c r="L46" s="80" t="s">
        <v>47</v>
      </c>
      <c r="M46" s="80"/>
      <c r="N46" s="27"/>
      <c r="O46" s="27"/>
      <c r="P46" s="27"/>
      <c r="Q46" s="27"/>
      <c r="R46" s="27"/>
      <c r="S46" s="27"/>
      <c r="T46" s="27"/>
      <c r="U46" s="81"/>
      <c r="V46" s="81"/>
      <c r="W46" s="1"/>
    </row>
    <row r="47" spans="2:23" ht="12.75">
      <c r="B47" s="1"/>
      <c r="C47" s="82" t="s">
        <v>36</v>
      </c>
      <c r="D47" s="82"/>
      <c r="E47" s="82"/>
      <c r="F47" s="82"/>
      <c r="G47" s="82"/>
      <c r="H47" s="1"/>
      <c r="I47" s="1"/>
      <c r="J47" s="1"/>
      <c r="K47" s="1"/>
      <c r="L47" s="2" t="s">
        <v>0</v>
      </c>
      <c r="M47" s="1"/>
      <c r="O47" s="1"/>
      <c r="P47" s="1"/>
      <c r="Q47" s="47" t="s">
        <v>1</v>
      </c>
      <c r="R47" s="1"/>
      <c r="S47" s="1"/>
      <c r="U47" s="47" t="s">
        <v>2</v>
      </c>
      <c r="V47" s="2"/>
      <c r="W47" s="1"/>
    </row>
    <row r="48" spans="2:23" ht="18" customHeight="1">
      <c r="B48" s="1"/>
      <c r="C48" s="80" t="s">
        <v>48</v>
      </c>
      <c r="D48" s="80"/>
      <c r="E48" s="80"/>
      <c r="F48" s="27"/>
      <c r="G48" s="27"/>
      <c r="H48" s="27"/>
      <c r="I48" s="27"/>
      <c r="J48" s="27"/>
      <c r="K48" s="27"/>
      <c r="L48" s="80" t="s">
        <v>49</v>
      </c>
      <c r="M48" s="80"/>
      <c r="N48" s="27"/>
      <c r="O48" s="27"/>
      <c r="P48" s="27"/>
      <c r="Q48" s="27"/>
      <c r="R48" s="27"/>
      <c r="S48" s="27"/>
      <c r="T48" s="27"/>
      <c r="U48" s="81"/>
      <c r="V48" s="81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7" t="s">
        <v>1</v>
      </c>
      <c r="R49" s="1"/>
      <c r="S49" s="1"/>
      <c r="U49" s="47" t="s">
        <v>2</v>
      </c>
      <c r="V49" s="2"/>
      <c r="W49" s="1"/>
    </row>
    <row r="51" spans="3:25" ht="12.7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</sheetData>
  <sheetProtection/>
  <mergeCells count="42">
    <mergeCell ref="C46:G46"/>
    <mergeCell ref="L46:M46"/>
    <mergeCell ref="U46:V46"/>
    <mergeCell ref="C47:G47"/>
    <mergeCell ref="C48:E48"/>
    <mergeCell ref="L48:M48"/>
    <mergeCell ref="U48:V48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2016-06-22T12:37:24Z</dcterms:modified>
  <cp:category/>
  <cp:version/>
  <cp:contentType/>
  <cp:contentStatus/>
</cp:coreProperties>
</file>