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05 травень 2016\11 lugansk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" i="1" l="1"/>
  <c r="AB44" i="1"/>
  <c r="Z44" i="1"/>
  <c r="AB42" i="1"/>
  <c r="AC42" i="1" s="1"/>
  <c r="AB41" i="1"/>
  <c r="AC41" i="1" s="1"/>
  <c r="AB40" i="1"/>
  <c r="AC40" i="1" s="1"/>
  <c r="AB39" i="1"/>
  <c r="AC39" i="1" s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</calcChain>
</file>

<file path=xl/sharedStrings.xml><?xml version="1.0" encoding="utf-8"?>
<sst xmlns="http://schemas.openxmlformats.org/spreadsheetml/2006/main" count="58" uniqueCount="50">
  <si>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</si>
  <si>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</si>
  <si>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Новопсковський п/м Сєвєродонецького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</si>
  <si>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</si>
  <si>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№Рь 417/2014 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31.12.2018 р.</t>
    </r>
  </si>
  <si>
    <t>ПАСПОРТ ФІЗИКО-ХІМІЧНИХ ПОКАЗНИКІВ ПРИРОДНОГО ГАЗУ</t>
  </si>
  <si>
    <t xml:space="preserve">переданого через ПВВГ "Рубіжне" Новопсковського промислового майданчика Сєвєродонецького ЛВУМГ  та прийнятого Краматорським  ЛВУМГ   </t>
  </si>
  <si>
    <t>з газопроводу Новопсков - Рубіжне за період з 01.05.2016 р. по 31.05.2016 р.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</si>
  <si>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</si>
  <si>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</si>
  <si>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</si>
  <si>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</si>
  <si>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</si>
  <si>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</si>
  <si>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</si>
  <si>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</si>
  <si>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 xml:space="preserve">добовий обсяг газу ,м3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</si>
  <si>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</si>
  <si>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</si>
  <si>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</si>
  <si>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</si>
  <si>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</si>
  <si>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</si>
  <si>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</si>
  <si>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</si>
  <si>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</si>
  <si>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</si>
  <si>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</si>
  <si>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</si>
  <si>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</si>
  <si>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</si>
  <si>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</si>
  <si>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</si>
  <si>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</si>
  <si>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</si>
  <si>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відсутні</t>
  </si>
  <si>
    <t>сумарне значення за місяць, м3</t>
  </si>
  <si>
    <t xml:space="preserve">Начальник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</si>
  <si>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Ю.О.Головко</t>
  </si>
  <si>
    <t>02.06.2016р.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</si>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</sst>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165" fontId="14" fillId="0" borderId="7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5" fontId="15" fillId="0" borderId="12" xfId="0" applyNumberFormat="1" applyFont="1" applyBorder="1" applyAlignment="1">
      <alignment horizontal="left" vertical="center" wrapText="1"/>
    </xf>
    <xf numFmtId="165" fontId="15" fillId="0" borderId="12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wrapText="1"/>
    </xf>
    <xf numFmtId="166" fontId="0" fillId="0" borderId="0" xfId="0" applyNumberFormat="1"/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5" fillId="0" borderId="1" xfId="0" applyFont="1" applyBorder="1"/>
    <xf numFmtId="0" fontId="0" fillId="0" borderId="1" xfId="0" applyBorder="1"/>
    <xf numFmtId="0" fontId="15" fillId="0" borderId="0" xfId="0" applyFont="1"/>
    <xf numFmtId="0" fontId="14" fillId="0" borderId="0" xfId="0" applyFont="1"/>
    <xf numFmtId="0" fontId="0" fillId="0" borderId="1" xfId="0" applyFont="1" applyBorder="1"/>
    <xf numFmtId="0" fontId="0" fillId="0" borderId="0" xfId="0" applyFont="1" applyBorder="1"/>
    <xf numFmtId="0" fontId="18" fillId="0" borderId="1" xfId="0" applyFont="1" applyBorder="1"/>
    <xf numFmtId="0" fontId="19" fillId="0" borderId="1" xfId="0" applyFont="1" applyBorder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workbookViewId="0">
      <selection activeCell="D10" sqref="D10:D12"/>
    </sheetView>
  </sheetViews>
  <sheetFormatPr defaultRowHeight="15" x14ac:dyDescent="0.25"/>
  <cols>
    <col min="1" max="1" width="1" customWidth="1"/>
    <col min="2" max="2" width="4.7109375" customWidth="1"/>
    <col min="3" max="20" width="7.140625" customWidth="1"/>
    <col min="21" max="21" width="6" customWidth="1"/>
    <col min="22" max="22" width="5.42578125" customWidth="1"/>
    <col min="23" max="25" width="7.7109375" customWidth="1"/>
    <col min="26" max="26" width="11.7109375" customWidth="1"/>
    <col min="27" max="27" width="7.7109375" customWidth="1"/>
    <col min="30" max="30" width="9.140625" style="3"/>
    <col min="257" max="257" width="1" customWidth="1"/>
    <col min="258" max="258" width="4.7109375" customWidth="1"/>
    <col min="259" max="276" width="7.140625" customWidth="1"/>
    <col min="277" max="277" width="6" customWidth="1"/>
    <col min="278" max="278" width="5.42578125" customWidth="1"/>
    <col min="279" max="281" width="7.7109375" customWidth="1"/>
    <col min="282" max="282" width="11.7109375" customWidth="1"/>
    <col min="283" max="283" width="7.7109375" customWidth="1"/>
    <col min="513" max="513" width="1" customWidth="1"/>
    <col min="514" max="514" width="4.7109375" customWidth="1"/>
    <col min="515" max="532" width="7.140625" customWidth="1"/>
    <col min="533" max="533" width="6" customWidth="1"/>
    <col min="534" max="534" width="5.42578125" customWidth="1"/>
    <col min="535" max="537" width="7.7109375" customWidth="1"/>
    <col min="538" max="538" width="11.7109375" customWidth="1"/>
    <col min="539" max="539" width="7.7109375" customWidth="1"/>
    <col min="769" max="769" width="1" customWidth="1"/>
    <col min="770" max="770" width="4.7109375" customWidth="1"/>
    <col min="771" max="788" width="7.140625" customWidth="1"/>
    <col min="789" max="789" width="6" customWidth="1"/>
    <col min="790" max="790" width="5.42578125" customWidth="1"/>
    <col min="791" max="793" width="7.7109375" customWidth="1"/>
    <col min="794" max="794" width="11.7109375" customWidth="1"/>
    <col min="795" max="795" width="7.7109375" customWidth="1"/>
    <col min="1025" max="1025" width="1" customWidth="1"/>
    <col min="1026" max="1026" width="4.7109375" customWidth="1"/>
    <col min="1027" max="1044" width="7.140625" customWidth="1"/>
    <col min="1045" max="1045" width="6" customWidth="1"/>
    <col min="1046" max="1046" width="5.42578125" customWidth="1"/>
    <col min="1047" max="1049" width="7.7109375" customWidth="1"/>
    <col min="1050" max="1050" width="11.7109375" customWidth="1"/>
    <col min="1051" max="1051" width="7.7109375" customWidth="1"/>
    <col min="1281" max="1281" width="1" customWidth="1"/>
    <col min="1282" max="1282" width="4.7109375" customWidth="1"/>
    <col min="1283" max="1300" width="7.140625" customWidth="1"/>
    <col min="1301" max="1301" width="6" customWidth="1"/>
    <col min="1302" max="1302" width="5.42578125" customWidth="1"/>
    <col min="1303" max="1305" width="7.7109375" customWidth="1"/>
    <col min="1306" max="1306" width="11.7109375" customWidth="1"/>
    <col min="1307" max="1307" width="7.7109375" customWidth="1"/>
    <col min="1537" max="1537" width="1" customWidth="1"/>
    <col min="1538" max="1538" width="4.7109375" customWidth="1"/>
    <col min="1539" max="1556" width="7.140625" customWidth="1"/>
    <col min="1557" max="1557" width="6" customWidth="1"/>
    <col min="1558" max="1558" width="5.42578125" customWidth="1"/>
    <col min="1559" max="1561" width="7.7109375" customWidth="1"/>
    <col min="1562" max="1562" width="11.7109375" customWidth="1"/>
    <col min="1563" max="1563" width="7.7109375" customWidth="1"/>
    <col min="1793" max="1793" width="1" customWidth="1"/>
    <col min="1794" max="1794" width="4.7109375" customWidth="1"/>
    <col min="1795" max="1812" width="7.140625" customWidth="1"/>
    <col min="1813" max="1813" width="6" customWidth="1"/>
    <col min="1814" max="1814" width="5.42578125" customWidth="1"/>
    <col min="1815" max="1817" width="7.7109375" customWidth="1"/>
    <col min="1818" max="1818" width="11.7109375" customWidth="1"/>
    <col min="1819" max="1819" width="7.7109375" customWidth="1"/>
    <col min="2049" max="2049" width="1" customWidth="1"/>
    <col min="2050" max="2050" width="4.7109375" customWidth="1"/>
    <col min="2051" max="2068" width="7.140625" customWidth="1"/>
    <col min="2069" max="2069" width="6" customWidth="1"/>
    <col min="2070" max="2070" width="5.42578125" customWidth="1"/>
    <col min="2071" max="2073" width="7.7109375" customWidth="1"/>
    <col min="2074" max="2074" width="11.7109375" customWidth="1"/>
    <col min="2075" max="2075" width="7.7109375" customWidth="1"/>
    <col min="2305" max="2305" width="1" customWidth="1"/>
    <col min="2306" max="2306" width="4.7109375" customWidth="1"/>
    <col min="2307" max="2324" width="7.140625" customWidth="1"/>
    <col min="2325" max="2325" width="6" customWidth="1"/>
    <col min="2326" max="2326" width="5.42578125" customWidth="1"/>
    <col min="2327" max="2329" width="7.7109375" customWidth="1"/>
    <col min="2330" max="2330" width="11.7109375" customWidth="1"/>
    <col min="2331" max="2331" width="7.7109375" customWidth="1"/>
    <col min="2561" max="2561" width="1" customWidth="1"/>
    <col min="2562" max="2562" width="4.7109375" customWidth="1"/>
    <col min="2563" max="2580" width="7.140625" customWidth="1"/>
    <col min="2581" max="2581" width="6" customWidth="1"/>
    <col min="2582" max="2582" width="5.42578125" customWidth="1"/>
    <col min="2583" max="2585" width="7.7109375" customWidth="1"/>
    <col min="2586" max="2586" width="11.7109375" customWidth="1"/>
    <col min="2587" max="2587" width="7.7109375" customWidth="1"/>
    <col min="2817" max="2817" width="1" customWidth="1"/>
    <col min="2818" max="2818" width="4.7109375" customWidth="1"/>
    <col min="2819" max="2836" width="7.140625" customWidth="1"/>
    <col min="2837" max="2837" width="6" customWidth="1"/>
    <col min="2838" max="2838" width="5.42578125" customWidth="1"/>
    <col min="2839" max="2841" width="7.7109375" customWidth="1"/>
    <col min="2842" max="2842" width="11.7109375" customWidth="1"/>
    <col min="2843" max="2843" width="7.7109375" customWidth="1"/>
    <col min="3073" max="3073" width="1" customWidth="1"/>
    <col min="3074" max="3074" width="4.7109375" customWidth="1"/>
    <col min="3075" max="3092" width="7.140625" customWidth="1"/>
    <col min="3093" max="3093" width="6" customWidth="1"/>
    <col min="3094" max="3094" width="5.42578125" customWidth="1"/>
    <col min="3095" max="3097" width="7.7109375" customWidth="1"/>
    <col min="3098" max="3098" width="11.7109375" customWidth="1"/>
    <col min="3099" max="3099" width="7.7109375" customWidth="1"/>
    <col min="3329" max="3329" width="1" customWidth="1"/>
    <col min="3330" max="3330" width="4.7109375" customWidth="1"/>
    <col min="3331" max="3348" width="7.140625" customWidth="1"/>
    <col min="3349" max="3349" width="6" customWidth="1"/>
    <col min="3350" max="3350" width="5.42578125" customWidth="1"/>
    <col min="3351" max="3353" width="7.7109375" customWidth="1"/>
    <col min="3354" max="3354" width="11.7109375" customWidth="1"/>
    <col min="3355" max="3355" width="7.7109375" customWidth="1"/>
    <col min="3585" max="3585" width="1" customWidth="1"/>
    <col min="3586" max="3586" width="4.7109375" customWidth="1"/>
    <col min="3587" max="3604" width="7.140625" customWidth="1"/>
    <col min="3605" max="3605" width="6" customWidth="1"/>
    <col min="3606" max="3606" width="5.42578125" customWidth="1"/>
    <col min="3607" max="3609" width="7.7109375" customWidth="1"/>
    <col min="3610" max="3610" width="11.7109375" customWidth="1"/>
    <col min="3611" max="3611" width="7.7109375" customWidth="1"/>
    <col min="3841" max="3841" width="1" customWidth="1"/>
    <col min="3842" max="3842" width="4.7109375" customWidth="1"/>
    <col min="3843" max="3860" width="7.140625" customWidth="1"/>
    <col min="3861" max="3861" width="6" customWidth="1"/>
    <col min="3862" max="3862" width="5.42578125" customWidth="1"/>
    <col min="3863" max="3865" width="7.7109375" customWidth="1"/>
    <col min="3866" max="3866" width="11.7109375" customWidth="1"/>
    <col min="3867" max="3867" width="7.7109375" customWidth="1"/>
    <col min="4097" max="4097" width="1" customWidth="1"/>
    <col min="4098" max="4098" width="4.7109375" customWidth="1"/>
    <col min="4099" max="4116" width="7.140625" customWidth="1"/>
    <col min="4117" max="4117" width="6" customWidth="1"/>
    <col min="4118" max="4118" width="5.42578125" customWidth="1"/>
    <col min="4119" max="4121" width="7.7109375" customWidth="1"/>
    <col min="4122" max="4122" width="11.7109375" customWidth="1"/>
    <col min="4123" max="4123" width="7.7109375" customWidth="1"/>
    <col min="4353" max="4353" width="1" customWidth="1"/>
    <col min="4354" max="4354" width="4.7109375" customWidth="1"/>
    <col min="4355" max="4372" width="7.140625" customWidth="1"/>
    <col min="4373" max="4373" width="6" customWidth="1"/>
    <col min="4374" max="4374" width="5.42578125" customWidth="1"/>
    <col min="4375" max="4377" width="7.7109375" customWidth="1"/>
    <col min="4378" max="4378" width="11.7109375" customWidth="1"/>
    <col min="4379" max="4379" width="7.7109375" customWidth="1"/>
    <col min="4609" max="4609" width="1" customWidth="1"/>
    <col min="4610" max="4610" width="4.7109375" customWidth="1"/>
    <col min="4611" max="4628" width="7.140625" customWidth="1"/>
    <col min="4629" max="4629" width="6" customWidth="1"/>
    <col min="4630" max="4630" width="5.42578125" customWidth="1"/>
    <col min="4631" max="4633" width="7.7109375" customWidth="1"/>
    <col min="4634" max="4634" width="11.7109375" customWidth="1"/>
    <col min="4635" max="4635" width="7.7109375" customWidth="1"/>
    <col min="4865" max="4865" width="1" customWidth="1"/>
    <col min="4866" max="4866" width="4.7109375" customWidth="1"/>
    <col min="4867" max="4884" width="7.140625" customWidth="1"/>
    <col min="4885" max="4885" width="6" customWidth="1"/>
    <col min="4886" max="4886" width="5.42578125" customWidth="1"/>
    <col min="4887" max="4889" width="7.7109375" customWidth="1"/>
    <col min="4890" max="4890" width="11.7109375" customWidth="1"/>
    <col min="4891" max="4891" width="7.7109375" customWidth="1"/>
    <col min="5121" max="5121" width="1" customWidth="1"/>
    <col min="5122" max="5122" width="4.7109375" customWidth="1"/>
    <col min="5123" max="5140" width="7.140625" customWidth="1"/>
    <col min="5141" max="5141" width="6" customWidth="1"/>
    <col min="5142" max="5142" width="5.42578125" customWidth="1"/>
    <col min="5143" max="5145" width="7.7109375" customWidth="1"/>
    <col min="5146" max="5146" width="11.7109375" customWidth="1"/>
    <col min="5147" max="5147" width="7.7109375" customWidth="1"/>
    <col min="5377" max="5377" width="1" customWidth="1"/>
    <col min="5378" max="5378" width="4.7109375" customWidth="1"/>
    <col min="5379" max="5396" width="7.140625" customWidth="1"/>
    <col min="5397" max="5397" width="6" customWidth="1"/>
    <col min="5398" max="5398" width="5.42578125" customWidth="1"/>
    <col min="5399" max="5401" width="7.7109375" customWidth="1"/>
    <col min="5402" max="5402" width="11.7109375" customWidth="1"/>
    <col min="5403" max="5403" width="7.7109375" customWidth="1"/>
    <col min="5633" max="5633" width="1" customWidth="1"/>
    <col min="5634" max="5634" width="4.7109375" customWidth="1"/>
    <col min="5635" max="5652" width="7.140625" customWidth="1"/>
    <col min="5653" max="5653" width="6" customWidth="1"/>
    <col min="5654" max="5654" width="5.42578125" customWidth="1"/>
    <col min="5655" max="5657" width="7.7109375" customWidth="1"/>
    <col min="5658" max="5658" width="11.7109375" customWidth="1"/>
    <col min="5659" max="5659" width="7.7109375" customWidth="1"/>
    <col min="5889" max="5889" width="1" customWidth="1"/>
    <col min="5890" max="5890" width="4.7109375" customWidth="1"/>
    <col min="5891" max="5908" width="7.140625" customWidth="1"/>
    <col min="5909" max="5909" width="6" customWidth="1"/>
    <col min="5910" max="5910" width="5.42578125" customWidth="1"/>
    <col min="5911" max="5913" width="7.7109375" customWidth="1"/>
    <col min="5914" max="5914" width="11.7109375" customWidth="1"/>
    <col min="5915" max="5915" width="7.7109375" customWidth="1"/>
    <col min="6145" max="6145" width="1" customWidth="1"/>
    <col min="6146" max="6146" width="4.7109375" customWidth="1"/>
    <col min="6147" max="6164" width="7.140625" customWidth="1"/>
    <col min="6165" max="6165" width="6" customWidth="1"/>
    <col min="6166" max="6166" width="5.42578125" customWidth="1"/>
    <col min="6167" max="6169" width="7.7109375" customWidth="1"/>
    <col min="6170" max="6170" width="11.7109375" customWidth="1"/>
    <col min="6171" max="6171" width="7.7109375" customWidth="1"/>
    <col min="6401" max="6401" width="1" customWidth="1"/>
    <col min="6402" max="6402" width="4.7109375" customWidth="1"/>
    <col min="6403" max="6420" width="7.140625" customWidth="1"/>
    <col min="6421" max="6421" width="6" customWidth="1"/>
    <col min="6422" max="6422" width="5.42578125" customWidth="1"/>
    <col min="6423" max="6425" width="7.7109375" customWidth="1"/>
    <col min="6426" max="6426" width="11.7109375" customWidth="1"/>
    <col min="6427" max="6427" width="7.7109375" customWidth="1"/>
    <col min="6657" max="6657" width="1" customWidth="1"/>
    <col min="6658" max="6658" width="4.7109375" customWidth="1"/>
    <col min="6659" max="6676" width="7.140625" customWidth="1"/>
    <col min="6677" max="6677" width="6" customWidth="1"/>
    <col min="6678" max="6678" width="5.42578125" customWidth="1"/>
    <col min="6679" max="6681" width="7.7109375" customWidth="1"/>
    <col min="6682" max="6682" width="11.7109375" customWidth="1"/>
    <col min="6683" max="6683" width="7.7109375" customWidth="1"/>
    <col min="6913" max="6913" width="1" customWidth="1"/>
    <col min="6914" max="6914" width="4.7109375" customWidth="1"/>
    <col min="6915" max="6932" width="7.140625" customWidth="1"/>
    <col min="6933" max="6933" width="6" customWidth="1"/>
    <col min="6934" max="6934" width="5.42578125" customWidth="1"/>
    <col min="6935" max="6937" width="7.7109375" customWidth="1"/>
    <col min="6938" max="6938" width="11.7109375" customWidth="1"/>
    <col min="6939" max="6939" width="7.7109375" customWidth="1"/>
    <col min="7169" max="7169" width="1" customWidth="1"/>
    <col min="7170" max="7170" width="4.7109375" customWidth="1"/>
    <col min="7171" max="7188" width="7.140625" customWidth="1"/>
    <col min="7189" max="7189" width="6" customWidth="1"/>
    <col min="7190" max="7190" width="5.42578125" customWidth="1"/>
    <col min="7191" max="7193" width="7.7109375" customWidth="1"/>
    <col min="7194" max="7194" width="11.7109375" customWidth="1"/>
    <col min="7195" max="7195" width="7.7109375" customWidth="1"/>
    <col min="7425" max="7425" width="1" customWidth="1"/>
    <col min="7426" max="7426" width="4.7109375" customWidth="1"/>
    <col min="7427" max="7444" width="7.140625" customWidth="1"/>
    <col min="7445" max="7445" width="6" customWidth="1"/>
    <col min="7446" max="7446" width="5.42578125" customWidth="1"/>
    <col min="7447" max="7449" width="7.7109375" customWidth="1"/>
    <col min="7450" max="7450" width="11.7109375" customWidth="1"/>
    <col min="7451" max="7451" width="7.7109375" customWidth="1"/>
    <col min="7681" max="7681" width="1" customWidth="1"/>
    <col min="7682" max="7682" width="4.7109375" customWidth="1"/>
    <col min="7683" max="7700" width="7.140625" customWidth="1"/>
    <col min="7701" max="7701" width="6" customWidth="1"/>
    <col min="7702" max="7702" width="5.42578125" customWidth="1"/>
    <col min="7703" max="7705" width="7.7109375" customWidth="1"/>
    <col min="7706" max="7706" width="11.7109375" customWidth="1"/>
    <col min="7707" max="7707" width="7.7109375" customWidth="1"/>
    <col min="7937" max="7937" width="1" customWidth="1"/>
    <col min="7938" max="7938" width="4.7109375" customWidth="1"/>
    <col min="7939" max="7956" width="7.140625" customWidth="1"/>
    <col min="7957" max="7957" width="6" customWidth="1"/>
    <col min="7958" max="7958" width="5.42578125" customWidth="1"/>
    <col min="7959" max="7961" width="7.7109375" customWidth="1"/>
    <col min="7962" max="7962" width="11.7109375" customWidth="1"/>
    <col min="7963" max="7963" width="7.7109375" customWidth="1"/>
    <col min="8193" max="8193" width="1" customWidth="1"/>
    <col min="8194" max="8194" width="4.7109375" customWidth="1"/>
    <col min="8195" max="8212" width="7.140625" customWidth="1"/>
    <col min="8213" max="8213" width="6" customWidth="1"/>
    <col min="8214" max="8214" width="5.42578125" customWidth="1"/>
    <col min="8215" max="8217" width="7.7109375" customWidth="1"/>
    <col min="8218" max="8218" width="11.7109375" customWidth="1"/>
    <col min="8219" max="8219" width="7.7109375" customWidth="1"/>
    <col min="8449" max="8449" width="1" customWidth="1"/>
    <col min="8450" max="8450" width="4.7109375" customWidth="1"/>
    <col min="8451" max="8468" width="7.140625" customWidth="1"/>
    <col min="8469" max="8469" width="6" customWidth="1"/>
    <col min="8470" max="8470" width="5.42578125" customWidth="1"/>
    <col min="8471" max="8473" width="7.7109375" customWidth="1"/>
    <col min="8474" max="8474" width="11.7109375" customWidth="1"/>
    <col min="8475" max="8475" width="7.7109375" customWidth="1"/>
    <col min="8705" max="8705" width="1" customWidth="1"/>
    <col min="8706" max="8706" width="4.7109375" customWidth="1"/>
    <col min="8707" max="8724" width="7.140625" customWidth="1"/>
    <col min="8725" max="8725" width="6" customWidth="1"/>
    <col min="8726" max="8726" width="5.42578125" customWidth="1"/>
    <col min="8727" max="8729" width="7.7109375" customWidth="1"/>
    <col min="8730" max="8730" width="11.7109375" customWidth="1"/>
    <col min="8731" max="8731" width="7.7109375" customWidth="1"/>
    <col min="8961" max="8961" width="1" customWidth="1"/>
    <col min="8962" max="8962" width="4.7109375" customWidth="1"/>
    <col min="8963" max="8980" width="7.140625" customWidth="1"/>
    <col min="8981" max="8981" width="6" customWidth="1"/>
    <col min="8982" max="8982" width="5.42578125" customWidth="1"/>
    <col min="8983" max="8985" width="7.7109375" customWidth="1"/>
    <col min="8986" max="8986" width="11.7109375" customWidth="1"/>
    <col min="8987" max="8987" width="7.7109375" customWidth="1"/>
    <col min="9217" max="9217" width="1" customWidth="1"/>
    <col min="9218" max="9218" width="4.7109375" customWidth="1"/>
    <col min="9219" max="9236" width="7.140625" customWidth="1"/>
    <col min="9237" max="9237" width="6" customWidth="1"/>
    <col min="9238" max="9238" width="5.42578125" customWidth="1"/>
    <col min="9239" max="9241" width="7.7109375" customWidth="1"/>
    <col min="9242" max="9242" width="11.7109375" customWidth="1"/>
    <col min="9243" max="9243" width="7.7109375" customWidth="1"/>
    <col min="9473" max="9473" width="1" customWidth="1"/>
    <col min="9474" max="9474" width="4.7109375" customWidth="1"/>
    <col min="9475" max="9492" width="7.140625" customWidth="1"/>
    <col min="9493" max="9493" width="6" customWidth="1"/>
    <col min="9494" max="9494" width="5.42578125" customWidth="1"/>
    <col min="9495" max="9497" width="7.7109375" customWidth="1"/>
    <col min="9498" max="9498" width="11.7109375" customWidth="1"/>
    <col min="9499" max="9499" width="7.7109375" customWidth="1"/>
    <col min="9729" max="9729" width="1" customWidth="1"/>
    <col min="9730" max="9730" width="4.7109375" customWidth="1"/>
    <col min="9731" max="9748" width="7.140625" customWidth="1"/>
    <col min="9749" max="9749" width="6" customWidth="1"/>
    <col min="9750" max="9750" width="5.42578125" customWidth="1"/>
    <col min="9751" max="9753" width="7.7109375" customWidth="1"/>
    <col min="9754" max="9754" width="11.7109375" customWidth="1"/>
    <col min="9755" max="9755" width="7.7109375" customWidth="1"/>
    <col min="9985" max="9985" width="1" customWidth="1"/>
    <col min="9986" max="9986" width="4.7109375" customWidth="1"/>
    <col min="9987" max="10004" width="7.140625" customWidth="1"/>
    <col min="10005" max="10005" width="6" customWidth="1"/>
    <col min="10006" max="10006" width="5.42578125" customWidth="1"/>
    <col min="10007" max="10009" width="7.7109375" customWidth="1"/>
    <col min="10010" max="10010" width="11.7109375" customWidth="1"/>
    <col min="10011" max="10011" width="7.7109375" customWidth="1"/>
    <col min="10241" max="10241" width="1" customWidth="1"/>
    <col min="10242" max="10242" width="4.7109375" customWidth="1"/>
    <col min="10243" max="10260" width="7.140625" customWidth="1"/>
    <col min="10261" max="10261" width="6" customWidth="1"/>
    <col min="10262" max="10262" width="5.42578125" customWidth="1"/>
    <col min="10263" max="10265" width="7.7109375" customWidth="1"/>
    <col min="10266" max="10266" width="11.7109375" customWidth="1"/>
    <col min="10267" max="10267" width="7.7109375" customWidth="1"/>
    <col min="10497" max="10497" width="1" customWidth="1"/>
    <col min="10498" max="10498" width="4.7109375" customWidth="1"/>
    <col min="10499" max="10516" width="7.140625" customWidth="1"/>
    <col min="10517" max="10517" width="6" customWidth="1"/>
    <col min="10518" max="10518" width="5.42578125" customWidth="1"/>
    <col min="10519" max="10521" width="7.7109375" customWidth="1"/>
    <col min="10522" max="10522" width="11.7109375" customWidth="1"/>
    <col min="10523" max="10523" width="7.7109375" customWidth="1"/>
    <col min="10753" max="10753" width="1" customWidth="1"/>
    <col min="10754" max="10754" width="4.7109375" customWidth="1"/>
    <col min="10755" max="10772" width="7.140625" customWidth="1"/>
    <col min="10773" max="10773" width="6" customWidth="1"/>
    <col min="10774" max="10774" width="5.42578125" customWidth="1"/>
    <col min="10775" max="10777" width="7.7109375" customWidth="1"/>
    <col min="10778" max="10778" width="11.7109375" customWidth="1"/>
    <col min="10779" max="10779" width="7.7109375" customWidth="1"/>
    <col min="11009" max="11009" width="1" customWidth="1"/>
    <col min="11010" max="11010" width="4.7109375" customWidth="1"/>
    <col min="11011" max="11028" width="7.140625" customWidth="1"/>
    <col min="11029" max="11029" width="6" customWidth="1"/>
    <col min="11030" max="11030" width="5.42578125" customWidth="1"/>
    <col min="11031" max="11033" width="7.7109375" customWidth="1"/>
    <col min="11034" max="11034" width="11.7109375" customWidth="1"/>
    <col min="11035" max="11035" width="7.7109375" customWidth="1"/>
    <col min="11265" max="11265" width="1" customWidth="1"/>
    <col min="11266" max="11266" width="4.7109375" customWidth="1"/>
    <col min="11267" max="11284" width="7.140625" customWidth="1"/>
    <col min="11285" max="11285" width="6" customWidth="1"/>
    <col min="11286" max="11286" width="5.42578125" customWidth="1"/>
    <col min="11287" max="11289" width="7.7109375" customWidth="1"/>
    <col min="11290" max="11290" width="11.7109375" customWidth="1"/>
    <col min="11291" max="11291" width="7.7109375" customWidth="1"/>
    <col min="11521" max="11521" width="1" customWidth="1"/>
    <col min="11522" max="11522" width="4.7109375" customWidth="1"/>
    <col min="11523" max="11540" width="7.140625" customWidth="1"/>
    <col min="11541" max="11541" width="6" customWidth="1"/>
    <col min="11542" max="11542" width="5.42578125" customWidth="1"/>
    <col min="11543" max="11545" width="7.7109375" customWidth="1"/>
    <col min="11546" max="11546" width="11.7109375" customWidth="1"/>
    <col min="11547" max="11547" width="7.7109375" customWidth="1"/>
    <col min="11777" max="11777" width="1" customWidth="1"/>
    <col min="11778" max="11778" width="4.7109375" customWidth="1"/>
    <col min="11779" max="11796" width="7.140625" customWidth="1"/>
    <col min="11797" max="11797" width="6" customWidth="1"/>
    <col min="11798" max="11798" width="5.42578125" customWidth="1"/>
    <col min="11799" max="11801" width="7.7109375" customWidth="1"/>
    <col min="11802" max="11802" width="11.7109375" customWidth="1"/>
    <col min="11803" max="11803" width="7.7109375" customWidth="1"/>
    <col min="12033" max="12033" width="1" customWidth="1"/>
    <col min="12034" max="12034" width="4.7109375" customWidth="1"/>
    <col min="12035" max="12052" width="7.140625" customWidth="1"/>
    <col min="12053" max="12053" width="6" customWidth="1"/>
    <col min="12054" max="12054" width="5.42578125" customWidth="1"/>
    <col min="12055" max="12057" width="7.7109375" customWidth="1"/>
    <col min="12058" max="12058" width="11.7109375" customWidth="1"/>
    <col min="12059" max="12059" width="7.7109375" customWidth="1"/>
    <col min="12289" max="12289" width="1" customWidth="1"/>
    <col min="12290" max="12290" width="4.7109375" customWidth="1"/>
    <col min="12291" max="12308" width="7.140625" customWidth="1"/>
    <col min="12309" max="12309" width="6" customWidth="1"/>
    <col min="12310" max="12310" width="5.42578125" customWidth="1"/>
    <col min="12311" max="12313" width="7.7109375" customWidth="1"/>
    <col min="12314" max="12314" width="11.7109375" customWidth="1"/>
    <col min="12315" max="12315" width="7.7109375" customWidth="1"/>
    <col min="12545" max="12545" width="1" customWidth="1"/>
    <col min="12546" max="12546" width="4.7109375" customWidth="1"/>
    <col min="12547" max="12564" width="7.140625" customWidth="1"/>
    <col min="12565" max="12565" width="6" customWidth="1"/>
    <col min="12566" max="12566" width="5.42578125" customWidth="1"/>
    <col min="12567" max="12569" width="7.7109375" customWidth="1"/>
    <col min="12570" max="12570" width="11.7109375" customWidth="1"/>
    <col min="12571" max="12571" width="7.7109375" customWidth="1"/>
    <col min="12801" max="12801" width="1" customWidth="1"/>
    <col min="12802" max="12802" width="4.7109375" customWidth="1"/>
    <col min="12803" max="12820" width="7.140625" customWidth="1"/>
    <col min="12821" max="12821" width="6" customWidth="1"/>
    <col min="12822" max="12822" width="5.42578125" customWidth="1"/>
    <col min="12823" max="12825" width="7.7109375" customWidth="1"/>
    <col min="12826" max="12826" width="11.7109375" customWidth="1"/>
    <col min="12827" max="12827" width="7.7109375" customWidth="1"/>
    <col min="13057" max="13057" width="1" customWidth="1"/>
    <col min="13058" max="13058" width="4.7109375" customWidth="1"/>
    <col min="13059" max="13076" width="7.140625" customWidth="1"/>
    <col min="13077" max="13077" width="6" customWidth="1"/>
    <col min="13078" max="13078" width="5.42578125" customWidth="1"/>
    <col min="13079" max="13081" width="7.7109375" customWidth="1"/>
    <col min="13082" max="13082" width="11.7109375" customWidth="1"/>
    <col min="13083" max="13083" width="7.7109375" customWidth="1"/>
    <col min="13313" max="13313" width="1" customWidth="1"/>
    <col min="13314" max="13314" width="4.7109375" customWidth="1"/>
    <col min="13315" max="13332" width="7.140625" customWidth="1"/>
    <col min="13333" max="13333" width="6" customWidth="1"/>
    <col min="13334" max="13334" width="5.42578125" customWidth="1"/>
    <col min="13335" max="13337" width="7.7109375" customWidth="1"/>
    <col min="13338" max="13338" width="11.7109375" customWidth="1"/>
    <col min="13339" max="13339" width="7.7109375" customWidth="1"/>
    <col min="13569" max="13569" width="1" customWidth="1"/>
    <col min="13570" max="13570" width="4.7109375" customWidth="1"/>
    <col min="13571" max="13588" width="7.140625" customWidth="1"/>
    <col min="13589" max="13589" width="6" customWidth="1"/>
    <col min="13590" max="13590" width="5.42578125" customWidth="1"/>
    <col min="13591" max="13593" width="7.7109375" customWidth="1"/>
    <col min="13594" max="13594" width="11.7109375" customWidth="1"/>
    <col min="13595" max="13595" width="7.7109375" customWidth="1"/>
    <col min="13825" max="13825" width="1" customWidth="1"/>
    <col min="13826" max="13826" width="4.7109375" customWidth="1"/>
    <col min="13827" max="13844" width="7.140625" customWidth="1"/>
    <col min="13845" max="13845" width="6" customWidth="1"/>
    <col min="13846" max="13846" width="5.42578125" customWidth="1"/>
    <col min="13847" max="13849" width="7.7109375" customWidth="1"/>
    <col min="13850" max="13850" width="11.7109375" customWidth="1"/>
    <col min="13851" max="13851" width="7.7109375" customWidth="1"/>
    <col min="14081" max="14081" width="1" customWidth="1"/>
    <col min="14082" max="14082" width="4.7109375" customWidth="1"/>
    <col min="14083" max="14100" width="7.140625" customWidth="1"/>
    <col min="14101" max="14101" width="6" customWidth="1"/>
    <col min="14102" max="14102" width="5.42578125" customWidth="1"/>
    <col min="14103" max="14105" width="7.7109375" customWidth="1"/>
    <col min="14106" max="14106" width="11.7109375" customWidth="1"/>
    <col min="14107" max="14107" width="7.7109375" customWidth="1"/>
    <col min="14337" max="14337" width="1" customWidth="1"/>
    <col min="14338" max="14338" width="4.7109375" customWidth="1"/>
    <col min="14339" max="14356" width="7.140625" customWidth="1"/>
    <col min="14357" max="14357" width="6" customWidth="1"/>
    <col min="14358" max="14358" width="5.42578125" customWidth="1"/>
    <col min="14359" max="14361" width="7.7109375" customWidth="1"/>
    <col min="14362" max="14362" width="11.7109375" customWidth="1"/>
    <col min="14363" max="14363" width="7.7109375" customWidth="1"/>
    <col min="14593" max="14593" width="1" customWidth="1"/>
    <col min="14594" max="14594" width="4.7109375" customWidth="1"/>
    <col min="14595" max="14612" width="7.140625" customWidth="1"/>
    <col min="14613" max="14613" width="6" customWidth="1"/>
    <col min="14614" max="14614" width="5.42578125" customWidth="1"/>
    <col min="14615" max="14617" width="7.7109375" customWidth="1"/>
    <col min="14618" max="14618" width="11.7109375" customWidth="1"/>
    <col min="14619" max="14619" width="7.7109375" customWidth="1"/>
    <col min="14849" max="14849" width="1" customWidth="1"/>
    <col min="14850" max="14850" width="4.7109375" customWidth="1"/>
    <col min="14851" max="14868" width="7.140625" customWidth="1"/>
    <col min="14869" max="14869" width="6" customWidth="1"/>
    <col min="14870" max="14870" width="5.42578125" customWidth="1"/>
    <col min="14871" max="14873" width="7.7109375" customWidth="1"/>
    <col min="14874" max="14874" width="11.7109375" customWidth="1"/>
    <col min="14875" max="14875" width="7.7109375" customWidth="1"/>
    <col min="15105" max="15105" width="1" customWidth="1"/>
    <col min="15106" max="15106" width="4.7109375" customWidth="1"/>
    <col min="15107" max="15124" width="7.140625" customWidth="1"/>
    <col min="15125" max="15125" width="6" customWidth="1"/>
    <col min="15126" max="15126" width="5.42578125" customWidth="1"/>
    <col min="15127" max="15129" width="7.7109375" customWidth="1"/>
    <col min="15130" max="15130" width="11.7109375" customWidth="1"/>
    <col min="15131" max="15131" width="7.7109375" customWidth="1"/>
    <col min="15361" max="15361" width="1" customWidth="1"/>
    <col min="15362" max="15362" width="4.7109375" customWidth="1"/>
    <col min="15363" max="15380" width="7.140625" customWidth="1"/>
    <col min="15381" max="15381" width="6" customWidth="1"/>
    <col min="15382" max="15382" width="5.42578125" customWidth="1"/>
    <col min="15383" max="15385" width="7.7109375" customWidth="1"/>
    <col min="15386" max="15386" width="11.7109375" customWidth="1"/>
    <col min="15387" max="15387" width="7.7109375" customWidth="1"/>
    <col min="15617" max="15617" width="1" customWidth="1"/>
    <col min="15618" max="15618" width="4.7109375" customWidth="1"/>
    <col min="15619" max="15636" width="7.140625" customWidth="1"/>
    <col min="15637" max="15637" width="6" customWidth="1"/>
    <col min="15638" max="15638" width="5.42578125" customWidth="1"/>
    <col min="15639" max="15641" width="7.7109375" customWidth="1"/>
    <col min="15642" max="15642" width="11.7109375" customWidth="1"/>
    <col min="15643" max="15643" width="7.7109375" customWidth="1"/>
    <col min="15873" max="15873" width="1" customWidth="1"/>
    <col min="15874" max="15874" width="4.7109375" customWidth="1"/>
    <col min="15875" max="15892" width="7.140625" customWidth="1"/>
    <col min="15893" max="15893" width="6" customWidth="1"/>
    <col min="15894" max="15894" width="5.42578125" customWidth="1"/>
    <col min="15895" max="15897" width="7.7109375" customWidth="1"/>
    <col min="15898" max="15898" width="11.7109375" customWidth="1"/>
    <col min="15899" max="15899" width="7.7109375" customWidth="1"/>
    <col min="16129" max="16129" width="1" customWidth="1"/>
    <col min="16130" max="16130" width="4.7109375" customWidth="1"/>
    <col min="16131" max="16148" width="7.140625" customWidth="1"/>
    <col min="16149" max="16149" width="6" customWidth="1"/>
    <col min="16150" max="16150" width="5.42578125" customWidth="1"/>
    <col min="16151" max="16153" width="7.7109375" customWidth="1"/>
    <col min="16154" max="16154" width="11.7109375" customWidth="1"/>
    <col min="16155" max="16155" width="7.7109375" customWidth="1"/>
  </cols>
  <sheetData>
    <row r="1" spans="2:30" x14ac:dyDescent="0.25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0" x14ac:dyDescent="0.25">
      <c r="B2" s="1" t="s">
        <v>1</v>
      </c>
      <c r="C2" s="1"/>
      <c r="D2" s="1"/>
      <c r="E2" s="1"/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5"/>
      <c r="Y2" s="5"/>
      <c r="Z2" s="5"/>
      <c r="AA2" s="2"/>
      <c r="AB2" s="2"/>
    </row>
    <row r="3" spans="2:30" x14ac:dyDescent="0.25">
      <c r="B3" s="6" t="s">
        <v>2</v>
      </c>
      <c r="C3" s="1"/>
      <c r="D3" s="1"/>
      <c r="E3" s="1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30" x14ac:dyDescent="0.25">
      <c r="B4" s="1" t="s">
        <v>3</v>
      </c>
      <c r="C4" s="1"/>
      <c r="D4" s="1"/>
      <c r="E4" s="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0" x14ac:dyDescent="0.25">
      <c r="B5" s="1" t="s">
        <v>4</v>
      </c>
      <c r="C5" s="1"/>
      <c r="D5" s="1"/>
      <c r="E5" s="1"/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0" ht="21.75" customHeight="1" x14ac:dyDescent="0.25"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2:30" ht="18.75" customHeight="1" x14ac:dyDescent="0.25"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"/>
      <c r="AB7" s="2"/>
    </row>
    <row r="8" spans="2:30" ht="18" customHeight="1" x14ac:dyDescent="0.25">
      <c r="B8" s="11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</row>
    <row r="9" spans="2:30" ht="32.25" customHeight="1" x14ac:dyDescent="0.25">
      <c r="B9" s="13" t="s">
        <v>8</v>
      </c>
      <c r="C9" s="14" t="s">
        <v>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 t="s">
        <v>10</v>
      </c>
      <c r="P9" s="18"/>
      <c r="Q9" s="18"/>
      <c r="R9" s="19"/>
      <c r="S9" s="19"/>
      <c r="T9" s="20"/>
      <c r="U9" s="21" t="s">
        <v>11</v>
      </c>
      <c r="V9" s="22" t="s">
        <v>12</v>
      </c>
      <c r="W9" s="23" t="s">
        <v>13</v>
      </c>
      <c r="X9" s="23" t="s">
        <v>14</v>
      </c>
      <c r="Y9" s="23" t="s">
        <v>15</v>
      </c>
      <c r="Z9" s="23" t="s">
        <v>16</v>
      </c>
      <c r="AA9" s="2"/>
      <c r="AC9" s="3"/>
      <c r="AD9"/>
    </row>
    <row r="10" spans="2:30" ht="48.75" customHeight="1" x14ac:dyDescent="0.25">
      <c r="B10" s="24"/>
      <c r="C10" s="25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5" t="s">
        <v>23</v>
      </c>
      <c r="J10" s="25" t="s">
        <v>24</v>
      </c>
      <c r="K10" s="25" t="s">
        <v>25</v>
      </c>
      <c r="L10" s="25" t="s">
        <v>26</v>
      </c>
      <c r="M10" s="26" t="s">
        <v>27</v>
      </c>
      <c r="N10" s="26" t="s">
        <v>28</v>
      </c>
      <c r="O10" s="26" t="s">
        <v>29</v>
      </c>
      <c r="P10" s="27" t="s">
        <v>30</v>
      </c>
      <c r="Q10" s="26" t="s">
        <v>31</v>
      </c>
      <c r="R10" s="26" t="s">
        <v>32</v>
      </c>
      <c r="S10" s="26" t="s">
        <v>33</v>
      </c>
      <c r="T10" s="26" t="s">
        <v>34</v>
      </c>
      <c r="U10" s="28"/>
      <c r="V10" s="29"/>
      <c r="W10" s="23"/>
      <c r="X10" s="23"/>
      <c r="Y10" s="23"/>
      <c r="Z10" s="23"/>
      <c r="AA10" s="2"/>
      <c r="AC10" s="3"/>
      <c r="AD10"/>
    </row>
    <row r="11" spans="2:30" ht="15.75" customHeight="1" x14ac:dyDescent="0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/>
      <c r="N11" s="29"/>
      <c r="O11" s="29"/>
      <c r="P11" s="30"/>
      <c r="Q11" s="31"/>
      <c r="R11" s="29"/>
      <c r="S11" s="29"/>
      <c r="T11" s="29"/>
      <c r="U11" s="28"/>
      <c r="V11" s="29"/>
      <c r="W11" s="23"/>
      <c r="X11" s="23"/>
      <c r="Y11" s="23"/>
      <c r="Z11" s="23"/>
      <c r="AA11" s="2"/>
      <c r="AC11" s="3"/>
      <c r="AD11"/>
    </row>
    <row r="12" spans="2:30" ht="21" customHeight="1" x14ac:dyDescent="0.25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/>
      <c r="N12" s="33"/>
      <c r="O12" s="33"/>
      <c r="P12" s="34"/>
      <c r="Q12" s="35"/>
      <c r="R12" s="33"/>
      <c r="S12" s="33"/>
      <c r="T12" s="33"/>
      <c r="U12" s="36"/>
      <c r="V12" s="33"/>
      <c r="W12" s="23"/>
      <c r="X12" s="23"/>
      <c r="Y12" s="23"/>
      <c r="Z12" s="23"/>
      <c r="AA12" s="2"/>
      <c r="AC12" s="3"/>
      <c r="AD12"/>
    </row>
    <row r="13" spans="2:30" s="44" customFormat="1" x14ac:dyDescent="0.25">
      <c r="B13" s="37">
        <v>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0.73850000000000005</v>
      </c>
      <c r="P13" s="39"/>
      <c r="Q13" s="40"/>
      <c r="R13" s="41"/>
      <c r="S13" s="42"/>
      <c r="T13" s="39"/>
      <c r="U13" s="42"/>
      <c r="V13" s="42"/>
      <c r="W13" s="43"/>
      <c r="X13" s="42"/>
      <c r="Y13" s="42"/>
      <c r="Z13" s="42">
        <v>0</v>
      </c>
      <c r="AB13" s="45">
        <f>SUM(C13:N13)</f>
        <v>0</v>
      </c>
      <c r="AC13" s="46" t="str">
        <f>IF(AB13=100,"ОК"," ")</f>
        <v xml:space="preserve"> </v>
      </c>
    </row>
    <row r="14" spans="2:30" s="44" customFormat="1" x14ac:dyDescent="0.25">
      <c r="B14" s="37">
        <v>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0.74219999999999997</v>
      </c>
      <c r="P14" s="39"/>
      <c r="Q14" s="40"/>
      <c r="R14" s="41"/>
      <c r="S14" s="42"/>
      <c r="T14" s="39"/>
      <c r="U14" s="42"/>
      <c r="V14" s="42"/>
      <c r="W14" s="47"/>
      <c r="X14" s="42"/>
      <c r="Y14" s="42"/>
      <c r="Z14" s="42">
        <v>0</v>
      </c>
      <c r="AB14" s="45">
        <f t="shared" ref="AB14:AB44" si="0">SUM(C14:N14)</f>
        <v>0</v>
      </c>
      <c r="AC14" s="46" t="str">
        <f>IF(AB14=100,"ОК"," ")</f>
        <v xml:space="preserve"> </v>
      </c>
    </row>
    <row r="15" spans="2:30" s="44" customFormat="1" x14ac:dyDescent="0.25">
      <c r="B15" s="37">
        <v>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0.74750000000000005</v>
      </c>
      <c r="P15" s="39"/>
      <c r="Q15" s="40"/>
      <c r="R15" s="41"/>
      <c r="S15" s="42"/>
      <c r="T15" s="39"/>
      <c r="U15" s="42"/>
      <c r="V15" s="42"/>
      <c r="W15" s="43"/>
      <c r="X15" s="42"/>
      <c r="Y15" s="42"/>
      <c r="Z15" s="42">
        <v>0</v>
      </c>
      <c r="AB15" s="45">
        <f t="shared" si="0"/>
        <v>0</v>
      </c>
      <c r="AC15" s="46" t="str">
        <f>IF(AB15=100,"ОК"," ")</f>
        <v xml:space="preserve"> </v>
      </c>
    </row>
    <row r="16" spans="2:30" s="44" customFormat="1" x14ac:dyDescent="0.25">
      <c r="B16" s="37">
        <v>4</v>
      </c>
      <c r="C16" s="38">
        <v>89.588800000000006</v>
      </c>
      <c r="D16" s="38">
        <v>3.2136999999999998</v>
      </c>
      <c r="E16" s="38">
        <v>1.2734000000000001</v>
      </c>
      <c r="F16" s="38">
        <v>0.18260000000000001</v>
      </c>
      <c r="G16" s="38">
        <v>0.32250000000000001</v>
      </c>
      <c r="H16" s="38">
        <v>3.0000000000000001E-3</v>
      </c>
      <c r="I16" s="38">
        <v>8.3199999999999996E-2</v>
      </c>
      <c r="J16" s="38">
        <v>6.6199999999999995E-2</v>
      </c>
      <c r="K16" s="38">
        <v>0.114</v>
      </c>
      <c r="L16" s="38">
        <v>1.52E-2</v>
      </c>
      <c r="M16" s="38">
        <v>3.0493999999999999</v>
      </c>
      <c r="N16" s="38">
        <v>2.0880000000000001</v>
      </c>
      <c r="O16" s="38">
        <v>0.74970000000000003</v>
      </c>
      <c r="P16" s="39">
        <v>33.909999999999997</v>
      </c>
      <c r="Q16" s="40">
        <v>8099</v>
      </c>
      <c r="R16" s="39">
        <v>37.56</v>
      </c>
      <c r="S16" s="42">
        <v>8971</v>
      </c>
      <c r="T16" s="39">
        <v>47.36</v>
      </c>
      <c r="U16" s="41">
        <v>-3</v>
      </c>
      <c r="V16" s="42"/>
      <c r="W16" s="43"/>
      <c r="X16" s="42"/>
      <c r="Y16" s="42"/>
      <c r="Z16" s="42">
        <v>0</v>
      </c>
      <c r="AB16" s="45">
        <f t="shared" si="0"/>
        <v>100</v>
      </c>
      <c r="AC16" s="46" t="str">
        <f>IF(AB16=100,"ОК"," ")</f>
        <v>ОК</v>
      </c>
    </row>
    <row r="17" spans="2:29" s="44" customFormat="1" x14ac:dyDescent="0.25">
      <c r="B17" s="37">
        <v>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0.73839999999999995</v>
      </c>
      <c r="P17" s="39"/>
      <c r="Q17" s="40"/>
      <c r="R17" s="41"/>
      <c r="S17" s="42"/>
      <c r="T17" s="39"/>
      <c r="U17" s="41">
        <v>-2</v>
      </c>
      <c r="V17" s="42"/>
      <c r="W17" s="47"/>
      <c r="X17" s="42"/>
      <c r="Y17" s="42"/>
      <c r="Z17" s="42">
        <v>1433536.9</v>
      </c>
      <c r="AB17" s="45">
        <f t="shared" si="0"/>
        <v>0</v>
      </c>
      <c r="AC17" s="46" t="str">
        <f t="shared" ref="AC17:AC44" si="1">IF(AB17=100,"ОК"," ")</f>
        <v xml:space="preserve"> </v>
      </c>
    </row>
    <row r="18" spans="2:29" s="44" customFormat="1" x14ac:dyDescent="0.25">
      <c r="B18" s="37">
        <v>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0.72170000000000001</v>
      </c>
      <c r="P18" s="39"/>
      <c r="Q18" s="40"/>
      <c r="R18" s="41"/>
      <c r="S18" s="42"/>
      <c r="T18" s="39"/>
      <c r="U18" s="42">
        <v>-1.2</v>
      </c>
      <c r="V18" s="42"/>
      <c r="W18" s="47"/>
      <c r="X18" s="42"/>
      <c r="Y18" s="42"/>
      <c r="Z18" s="42">
        <v>1757539.5</v>
      </c>
      <c r="AB18" s="45">
        <f t="shared" si="0"/>
        <v>0</v>
      </c>
      <c r="AC18" s="46" t="str">
        <f t="shared" si="1"/>
        <v xml:space="preserve"> </v>
      </c>
    </row>
    <row r="19" spans="2:29" s="44" customFormat="1" x14ac:dyDescent="0.25">
      <c r="B19" s="37">
        <v>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0.72030000000000005</v>
      </c>
      <c r="P19" s="39"/>
      <c r="Q19" s="40"/>
      <c r="R19" s="41"/>
      <c r="S19" s="42"/>
      <c r="T19" s="39"/>
      <c r="U19" s="42"/>
      <c r="V19" s="42"/>
      <c r="W19" s="47"/>
      <c r="X19" s="42"/>
      <c r="Y19" s="42"/>
      <c r="Z19" s="42">
        <v>1699233</v>
      </c>
      <c r="AB19" s="45">
        <f t="shared" si="0"/>
        <v>0</v>
      </c>
      <c r="AC19" s="46" t="str">
        <f t="shared" si="1"/>
        <v xml:space="preserve"> </v>
      </c>
    </row>
    <row r="20" spans="2:29" s="44" customFormat="1" x14ac:dyDescent="0.25">
      <c r="B20" s="37">
        <v>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0.72109999999999996</v>
      </c>
      <c r="P20" s="39"/>
      <c r="Q20" s="40"/>
      <c r="R20" s="41"/>
      <c r="S20" s="42"/>
      <c r="T20" s="39"/>
      <c r="U20" s="41"/>
      <c r="V20" s="42"/>
      <c r="W20" s="47"/>
      <c r="X20" s="42"/>
      <c r="Y20" s="42"/>
      <c r="Z20" s="42">
        <v>1617794.1</v>
      </c>
      <c r="AB20" s="45">
        <f t="shared" si="0"/>
        <v>0</v>
      </c>
      <c r="AC20" s="46" t="str">
        <f t="shared" si="1"/>
        <v xml:space="preserve"> </v>
      </c>
    </row>
    <row r="21" spans="2:29" s="44" customFormat="1" x14ac:dyDescent="0.25">
      <c r="B21" s="37">
        <v>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0.7218</v>
      </c>
      <c r="P21" s="39"/>
      <c r="Q21" s="40"/>
      <c r="R21" s="41"/>
      <c r="S21" s="42"/>
      <c r="T21" s="39"/>
      <c r="U21" s="42"/>
      <c r="V21" s="42"/>
      <c r="W21" s="43"/>
      <c r="X21" s="42"/>
      <c r="Y21" s="42"/>
      <c r="Z21" s="42">
        <v>1622676</v>
      </c>
      <c r="AB21" s="45">
        <f t="shared" si="0"/>
        <v>0</v>
      </c>
      <c r="AC21" s="46" t="str">
        <f t="shared" si="1"/>
        <v xml:space="preserve"> </v>
      </c>
    </row>
    <row r="22" spans="2:29" s="44" customFormat="1" x14ac:dyDescent="0.25">
      <c r="B22" s="37">
        <v>10</v>
      </c>
      <c r="C22" s="38">
        <v>92.397099999999995</v>
      </c>
      <c r="D22" s="38">
        <v>3.9376000000000002</v>
      </c>
      <c r="E22" s="38">
        <v>0.96779999999999999</v>
      </c>
      <c r="F22" s="38">
        <v>0.12759999999999999</v>
      </c>
      <c r="G22" s="38">
        <v>0.21249999999999999</v>
      </c>
      <c r="H22" s="38">
        <v>3.8E-3</v>
      </c>
      <c r="I22" s="38">
        <v>6.0999999999999999E-2</v>
      </c>
      <c r="J22" s="38">
        <v>4.9099999999999998E-2</v>
      </c>
      <c r="K22" s="38">
        <v>0.13850000000000001</v>
      </c>
      <c r="L22" s="38">
        <v>1.5699999999999999E-2</v>
      </c>
      <c r="M22" s="38">
        <v>1.6951000000000001</v>
      </c>
      <c r="N22" s="38">
        <v>0.39419999999999999</v>
      </c>
      <c r="O22" s="38">
        <v>0.72199999999999998</v>
      </c>
      <c r="P22" s="39">
        <v>34.82</v>
      </c>
      <c r="Q22" s="40">
        <v>8317</v>
      </c>
      <c r="R22" s="41">
        <v>38.57</v>
      </c>
      <c r="S22" s="42">
        <v>9212</v>
      </c>
      <c r="T22" s="39">
        <v>49.6</v>
      </c>
      <c r="U22" s="42">
        <v>0.2</v>
      </c>
      <c r="V22" s="42"/>
      <c r="W22" s="47"/>
      <c r="X22" s="42"/>
      <c r="Y22" s="42"/>
      <c r="Z22" s="42">
        <v>1613654.1</v>
      </c>
      <c r="AB22" s="45">
        <f t="shared" si="0"/>
        <v>99.999999999999986</v>
      </c>
      <c r="AC22" s="46" t="str">
        <f t="shared" si="1"/>
        <v>ОК</v>
      </c>
    </row>
    <row r="23" spans="2:29" s="44" customFormat="1" x14ac:dyDescent="0.25">
      <c r="B23" s="37">
        <v>11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0.72170000000000001</v>
      </c>
      <c r="P23" s="39"/>
      <c r="Q23" s="40"/>
      <c r="R23" s="39"/>
      <c r="S23" s="42"/>
      <c r="T23" s="39"/>
      <c r="U23" s="41">
        <v>6.5</v>
      </c>
      <c r="V23" s="42"/>
      <c r="W23" s="43"/>
      <c r="X23" s="42"/>
      <c r="Y23" s="42"/>
      <c r="Z23" s="42">
        <v>1522236.5</v>
      </c>
      <c r="AB23" s="45">
        <f t="shared" si="0"/>
        <v>0</v>
      </c>
      <c r="AC23" s="46" t="str">
        <f t="shared" si="1"/>
        <v xml:space="preserve"> </v>
      </c>
    </row>
    <row r="24" spans="2:29" s="44" customFormat="1" x14ac:dyDescent="0.25">
      <c r="B24" s="37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0.72070000000000001</v>
      </c>
      <c r="P24" s="39"/>
      <c r="Q24" s="40"/>
      <c r="R24" s="41"/>
      <c r="S24" s="42"/>
      <c r="T24" s="39"/>
      <c r="U24" s="42">
        <v>11.3</v>
      </c>
      <c r="V24" s="42"/>
      <c r="W24" s="47"/>
      <c r="X24" s="42"/>
      <c r="Y24" s="42"/>
      <c r="Z24" s="42">
        <v>1535838.1</v>
      </c>
      <c r="AB24" s="45">
        <f t="shared" si="0"/>
        <v>0</v>
      </c>
      <c r="AC24" s="46" t="str">
        <f t="shared" si="1"/>
        <v xml:space="preserve"> </v>
      </c>
    </row>
    <row r="25" spans="2:29" s="44" customFormat="1" x14ac:dyDescent="0.25">
      <c r="B25" s="37">
        <v>13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0.72070000000000001</v>
      </c>
      <c r="P25" s="39"/>
      <c r="Q25" s="40"/>
      <c r="R25" s="41"/>
      <c r="S25" s="42"/>
      <c r="T25" s="39"/>
      <c r="U25" s="42"/>
      <c r="V25" s="42"/>
      <c r="W25" s="43"/>
      <c r="X25" s="42"/>
      <c r="Y25" s="42"/>
      <c r="Z25" s="42">
        <v>0</v>
      </c>
      <c r="AB25" s="45">
        <f t="shared" si="0"/>
        <v>0</v>
      </c>
      <c r="AC25" s="46" t="str">
        <f t="shared" si="1"/>
        <v xml:space="preserve"> </v>
      </c>
    </row>
    <row r="26" spans="2:29" s="44" customFormat="1" x14ac:dyDescent="0.25">
      <c r="B26" s="37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0.71989999999999998</v>
      </c>
      <c r="P26" s="39"/>
      <c r="Q26" s="40"/>
      <c r="R26" s="41"/>
      <c r="S26" s="42"/>
      <c r="T26" s="39"/>
      <c r="U26" s="41"/>
      <c r="V26" s="42"/>
      <c r="W26" s="47"/>
      <c r="X26" s="42"/>
      <c r="Y26" s="42"/>
      <c r="Z26" s="42">
        <v>0</v>
      </c>
      <c r="AB26" s="45">
        <f t="shared" si="0"/>
        <v>0</v>
      </c>
      <c r="AC26" s="46" t="str">
        <f t="shared" si="1"/>
        <v xml:space="preserve"> </v>
      </c>
    </row>
    <row r="27" spans="2:29" s="44" customFormat="1" x14ac:dyDescent="0.25">
      <c r="B27" s="37">
        <v>15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0.72019999999999995</v>
      </c>
      <c r="P27" s="39"/>
      <c r="Q27" s="40"/>
      <c r="R27" s="41"/>
      <c r="S27" s="42"/>
      <c r="T27" s="39"/>
      <c r="U27" s="42"/>
      <c r="V27" s="42"/>
      <c r="W27" s="47"/>
      <c r="X27" s="42"/>
      <c r="Y27" s="42"/>
      <c r="Z27" s="40">
        <v>0</v>
      </c>
      <c r="AB27" s="45">
        <f t="shared" si="0"/>
        <v>0</v>
      </c>
      <c r="AC27" s="46" t="str">
        <f t="shared" si="1"/>
        <v xml:space="preserve"> </v>
      </c>
    </row>
    <row r="28" spans="2:29" s="44" customFormat="1" x14ac:dyDescent="0.25">
      <c r="B28" s="48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v>0.71989999999999998</v>
      </c>
      <c r="P28" s="39"/>
      <c r="Q28" s="40"/>
      <c r="R28" s="41"/>
      <c r="S28" s="42"/>
      <c r="T28" s="39"/>
      <c r="U28" s="42"/>
      <c r="V28" s="42"/>
      <c r="W28" s="49"/>
      <c r="X28" s="42"/>
      <c r="Y28" s="42"/>
      <c r="Z28" s="42">
        <v>0</v>
      </c>
      <c r="AB28" s="45">
        <f t="shared" si="0"/>
        <v>0</v>
      </c>
      <c r="AC28" s="46" t="str">
        <f t="shared" si="1"/>
        <v xml:space="preserve"> </v>
      </c>
    </row>
    <row r="29" spans="2:29" s="44" customFormat="1" x14ac:dyDescent="0.25">
      <c r="B29" s="48">
        <v>17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>
        <v>0.72040000000000004</v>
      </c>
      <c r="P29" s="39"/>
      <c r="Q29" s="40"/>
      <c r="R29" s="41"/>
      <c r="S29" s="42"/>
      <c r="T29" s="39"/>
      <c r="U29" s="42"/>
      <c r="V29" s="42"/>
      <c r="W29" s="49"/>
      <c r="X29" s="42"/>
      <c r="Y29" s="42"/>
      <c r="Z29" s="42">
        <v>0</v>
      </c>
      <c r="AB29" s="45">
        <f t="shared" si="0"/>
        <v>0</v>
      </c>
      <c r="AC29" s="46" t="str">
        <f t="shared" si="1"/>
        <v xml:space="preserve"> </v>
      </c>
    </row>
    <row r="30" spans="2:29" s="44" customFormat="1" x14ac:dyDescent="0.25">
      <c r="B30" s="48">
        <v>18</v>
      </c>
      <c r="C30" s="38">
        <v>92.488699999999994</v>
      </c>
      <c r="D30" s="38">
        <v>4.0252999999999997</v>
      </c>
      <c r="E30" s="38">
        <v>0.97299999999999998</v>
      </c>
      <c r="F30" s="38">
        <v>0.12720000000000001</v>
      </c>
      <c r="G30" s="38">
        <v>0.21310000000000001</v>
      </c>
      <c r="H30" s="38">
        <v>0.01</v>
      </c>
      <c r="I30" s="38">
        <v>6.2199999999999998E-2</v>
      </c>
      <c r="J30" s="38">
        <v>5.1400000000000001E-2</v>
      </c>
      <c r="K30" s="38">
        <v>0.14460000000000001</v>
      </c>
      <c r="L30" s="38">
        <v>5.7999999999999996E-3</v>
      </c>
      <c r="M30" s="38">
        <v>1.5268999999999999</v>
      </c>
      <c r="N30" s="38">
        <v>0.37180000000000002</v>
      </c>
      <c r="O30" s="38">
        <v>0.72</v>
      </c>
      <c r="P30" s="39">
        <v>34.93</v>
      </c>
      <c r="Q30" s="40">
        <v>8343</v>
      </c>
      <c r="R30" s="39">
        <v>38.68</v>
      </c>
      <c r="S30" s="42">
        <v>9239</v>
      </c>
      <c r="T30" s="39">
        <v>49.74</v>
      </c>
      <c r="U30" s="42"/>
      <c r="V30" s="42"/>
      <c r="W30" s="49"/>
      <c r="X30" s="42"/>
      <c r="Y30" s="42"/>
      <c r="Z30" s="42">
        <v>0</v>
      </c>
      <c r="AB30" s="45">
        <f t="shared" si="0"/>
        <v>99.999999999999986</v>
      </c>
      <c r="AC30" s="46" t="str">
        <f t="shared" si="1"/>
        <v>ОК</v>
      </c>
    </row>
    <row r="31" spans="2:29" s="44" customFormat="1" x14ac:dyDescent="0.25">
      <c r="B31" s="48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v>0.71850000000000003</v>
      </c>
      <c r="P31" s="39"/>
      <c r="Q31" s="40"/>
      <c r="R31" s="41"/>
      <c r="S31" s="42"/>
      <c r="T31" s="39"/>
      <c r="U31" s="42"/>
      <c r="V31" s="42"/>
      <c r="W31" s="49" t="s">
        <v>35</v>
      </c>
      <c r="X31" s="42"/>
      <c r="Y31" s="42"/>
      <c r="Z31" s="42">
        <v>1512898.3</v>
      </c>
      <c r="AB31" s="45">
        <f t="shared" si="0"/>
        <v>0</v>
      </c>
      <c r="AC31" s="46" t="str">
        <f t="shared" si="1"/>
        <v xml:space="preserve"> </v>
      </c>
    </row>
    <row r="32" spans="2:29" s="44" customFormat="1" x14ac:dyDescent="0.25">
      <c r="B32" s="48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>
        <v>0.71940000000000004</v>
      </c>
      <c r="P32" s="39"/>
      <c r="Q32" s="40"/>
      <c r="R32" s="41"/>
      <c r="S32" s="42"/>
      <c r="T32" s="39"/>
      <c r="U32" s="42">
        <v>-3.1</v>
      </c>
      <c r="V32" s="42"/>
      <c r="W32" s="47"/>
      <c r="X32" s="42"/>
      <c r="Y32" s="42"/>
      <c r="Z32" s="42">
        <v>1843120.1</v>
      </c>
      <c r="AB32" s="45">
        <f t="shared" si="0"/>
        <v>0</v>
      </c>
      <c r="AC32" s="46" t="str">
        <f t="shared" si="1"/>
        <v xml:space="preserve"> </v>
      </c>
    </row>
    <row r="33" spans="2:30" s="44" customFormat="1" x14ac:dyDescent="0.25">
      <c r="B33" s="48">
        <v>21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>
        <v>0.7198</v>
      </c>
      <c r="P33" s="39"/>
      <c r="Q33" s="40"/>
      <c r="R33" s="41"/>
      <c r="S33" s="42"/>
      <c r="T33" s="39"/>
      <c r="U33" s="42">
        <v>6.5</v>
      </c>
      <c r="V33" s="42"/>
      <c r="W33" s="47"/>
      <c r="X33" s="42"/>
      <c r="Y33" s="42"/>
      <c r="Z33" s="42">
        <v>1783644.4</v>
      </c>
      <c r="AB33" s="45">
        <f t="shared" si="0"/>
        <v>0</v>
      </c>
      <c r="AC33" s="46" t="str">
        <f t="shared" si="1"/>
        <v xml:space="preserve"> </v>
      </c>
    </row>
    <row r="34" spans="2:30" s="44" customFormat="1" x14ac:dyDescent="0.25">
      <c r="B34" s="48">
        <v>22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>
        <v>0.72019999999999995</v>
      </c>
      <c r="P34" s="39"/>
      <c r="Q34" s="40"/>
      <c r="R34" s="41"/>
      <c r="S34" s="42"/>
      <c r="T34" s="39"/>
      <c r="U34" s="42">
        <v>4.5</v>
      </c>
      <c r="V34" s="42"/>
      <c r="W34" s="43"/>
      <c r="X34" s="42"/>
      <c r="Y34" s="42"/>
      <c r="Z34" s="42">
        <v>1705587.5</v>
      </c>
      <c r="AB34" s="45">
        <f t="shared" si="0"/>
        <v>0</v>
      </c>
      <c r="AC34" s="46" t="str">
        <f t="shared" si="1"/>
        <v xml:space="preserve"> </v>
      </c>
    </row>
    <row r="35" spans="2:30" s="44" customFormat="1" x14ac:dyDescent="0.25">
      <c r="B35" s="48">
        <v>23</v>
      </c>
      <c r="C35" s="38">
        <v>92.4923</v>
      </c>
      <c r="D35" s="38">
        <v>4.0435999999999996</v>
      </c>
      <c r="E35" s="38">
        <v>0.96789999999999998</v>
      </c>
      <c r="F35" s="38">
        <v>0.12720000000000001</v>
      </c>
      <c r="G35" s="38">
        <v>0.21560000000000001</v>
      </c>
      <c r="H35" s="38">
        <v>9.4000000000000004E-3</v>
      </c>
      <c r="I35" s="38">
        <v>6.4299999999999996E-2</v>
      </c>
      <c r="J35" s="38">
        <v>5.2299999999999999E-2</v>
      </c>
      <c r="K35" s="38">
        <v>0.16650000000000001</v>
      </c>
      <c r="L35" s="38">
        <v>6.1999999999999998E-3</v>
      </c>
      <c r="M35" s="38">
        <v>1.5022</v>
      </c>
      <c r="N35" s="38">
        <v>0.35249999999999998</v>
      </c>
      <c r="O35" s="38">
        <v>0.72030000000000005</v>
      </c>
      <c r="P35" s="39">
        <v>34.979999999999997</v>
      </c>
      <c r="Q35" s="40">
        <v>8355</v>
      </c>
      <c r="R35" s="41">
        <v>38.729999999999997</v>
      </c>
      <c r="S35" s="42">
        <v>9012</v>
      </c>
      <c r="T35" s="39">
        <v>49.79</v>
      </c>
      <c r="U35" s="42">
        <v>4.5</v>
      </c>
      <c r="V35" s="42"/>
      <c r="W35" s="47"/>
      <c r="X35" s="42"/>
      <c r="Y35" s="42"/>
      <c r="Z35" s="42">
        <v>1663211.6</v>
      </c>
      <c r="AB35" s="45">
        <f t="shared" si="0"/>
        <v>100.00000000000001</v>
      </c>
      <c r="AC35" s="46" t="str">
        <f t="shared" si="1"/>
        <v>ОК</v>
      </c>
    </row>
    <row r="36" spans="2:30" s="44" customFormat="1" x14ac:dyDescent="0.25">
      <c r="B36" s="48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v>0.72060000000000002</v>
      </c>
      <c r="P36" s="39"/>
      <c r="Q36" s="40"/>
      <c r="R36" s="41"/>
      <c r="S36" s="42"/>
      <c r="T36" s="39"/>
      <c r="U36" s="42"/>
      <c r="V36" s="42"/>
      <c r="W36" s="43"/>
      <c r="X36" s="42"/>
      <c r="Y36" s="42"/>
      <c r="Z36" s="42">
        <v>1599360.5</v>
      </c>
      <c r="AB36" s="45">
        <f t="shared" si="0"/>
        <v>0</v>
      </c>
      <c r="AC36" s="46" t="str">
        <f t="shared" si="1"/>
        <v xml:space="preserve"> </v>
      </c>
    </row>
    <row r="37" spans="2:30" s="44" customFormat="1" x14ac:dyDescent="0.25">
      <c r="B37" s="48">
        <v>25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40"/>
      <c r="R37" s="39"/>
      <c r="S37" s="42"/>
      <c r="T37" s="39"/>
      <c r="U37" s="42"/>
      <c r="V37" s="42"/>
      <c r="W37" s="47"/>
      <c r="X37" s="42"/>
      <c r="Y37" s="42"/>
      <c r="Z37" s="42">
        <v>468191.1</v>
      </c>
      <c r="AB37" s="45">
        <f t="shared" si="0"/>
        <v>0</v>
      </c>
      <c r="AC37" s="46" t="str">
        <f t="shared" si="1"/>
        <v xml:space="preserve"> </v>
      </c>
    </row>
    <row r="38" spans="2:30" s="44" customFormat="1" x14ac:dyDescent="0.25">
      <c r="B38" s="48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38"/>
      <c r="R38" s="41"/>
      <c r="S38" s="42"/>
      <c r="T38" s="39"/>
      <c r="U38" s="42"/>
      <c r="V38" s="42"/>
      <c r="W38" s="47"/>
      <c r="X38" s="42"/>
      <c r="Y38" s="42"/>
      <c r="Z38" s="42">
        <v>0</v>
      </c>
      <c r="AB38" s="45">
        <f t="shared" si="0"/>
        <v>0</v>
      </c>
      <c r="AC38" s="46" t="str">
        <f t="shared" si="1"/>
        <v xml:space="preserve"> </v>
      </c>
    </row>
    <row r="39" spans="2:30" s="44" customFormat="1" x14ac:dyDescent="0.25">
      <c r="B39" s="48">
        <v>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38"/>
      <c r="R39" s="41"/>
      <c r="S39" s="42"/>
      <c r="T39" s="39"/>
      <c r="U39" s="42"/>
      <c r="V39" s="42"/>
      <c r="W39" s="47"/>
      <c r="X39" s="49"/>
      <c r="Y39" s="49"/>
      <c r="Z39" s="42">
        <v>0</v>
      </c>
      <c r="AB39" s="45">
        <f t="shared" si="0"/>
        <v>0</v>
      </c>
      <c r="AC39" s="46" t="str">
        <f t="shared" si="1"/>
        <v xml:space="preserve"> </v>
      </c>
    </row>
    <row r="40" spans="2:30" s="44" customFormat="1" x14ac:dyDescent="0.25">
      <c r="B40" s="48">
        <v>28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40"/>
      <c r="R40" s="41"/>
      <c r="S40" s="42"/>
      <c r="T40" s="39"/>
      <c r="U40" s="42"/>
      <c r="V40" s="42"/>
      <c r="W40" s="47"/>
      <c r="X40" s="49"/>
      <c r="Y40" s="49"/>
      <c r="Z40" s="42">
        <v>0</v>
      </c>
      <c r="AB40" s="45">
        <f t="shared" si="0"/>
        <v>0</v>
      </c>
      <c r="AC40" s="46" t="str">
        <f t="shared" si="1"/>
        <v xml:space="preserve"> </v>
      </c>
    </row>
    <row r="41" spans="2:30" s="44" customFormat="1" x14ac:dyDescent="0.25">
      <c r="B41" s="48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40"/>
      <c r="R41" s="41"/>
      <c r="S41" s="42"/>
      <c r="T41" s="39"/>
      <c r="U41" s="41"/>
      <c r="V41" s="42"/>
      <c r="W41" s="47"/>
      <c r="X41" s="49"/>
      <c r="Y41" s="49"/>
      <c r="Z41" s="42">
        <v>0</v>
      </c>
      <c r="AB41" s="45">
        <f t="shared" si="0"/>
        <v>0</v>
      </c>
      <c r="AC41" s="46" t="str">
        <f t="shared" si="1"/>
        <v xml:space="preserve"> </v>
      </c>
    </row>
    <row r="42" spans="2:30" s="44" customFormat="1" x14ac:dyDescent="0.25">
      <c r="B42" s="48">
        <v>30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38"/>
      <c r="R42" s="41"/>
      <c r="S42" s="42"/>
      <c r="T42" s="39"/>
      <c r="U42" s="42"/>
      <c r="V42" s="42"/>
      <c r="W42" s="47"/>
      <c r="X42" s="49"/>
      <c r="Y42" s="49"/>
      <c r="Z42" s="42">
        <v>0</v>
      </c>
      <c r="AB42" s="45">
        <f t="shared" si="0"/>
        <v>0</v>
      </c>
      <c r="AC42" s="46" t="str">
        <f t="shared" si="1"/>
        <v xml:space="preserve"> </v>
      </c>
    </row>
    <row r="43" spans="2:30" s="44" customFormat="1" x14ac:dyDescent="0.25">
      <c r="B43" s="48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>
        <v>0.70169999999999999</v>
      </c>
      <c r="P43" s="39"/>
      <c r="Q43" s="38"/>
      <c r="R43" s="41"/>
      <c r="S43" s="42"/>
      <c r="T43" s="39"/>
      <c r="U43" s="42"/>
      <c r="V43" s="42"/>
      <c r="W43" s="47"/>
      <c r="X43" s="49"/>
      <c r="Y43" s="49"/>
      <c r="Z43" s="50">
        <v>1114288.3999999999</v>
      </c>
      <c r="AB43" s="45"/>
      <c r="AC43" s="46"/>
    </row>
    <row r="44" spans="2:30" s="44" customFormat="1" ht="12" customHeight="1" x14ac:dyDescent="0.25">
      <c r="B44" s="51" t="s">
        <v>36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0">
        <f>SUM(Z13:Z43)</f>
        <v>24492810.100000001</v>
      </c>
      <c r="AB44" s="45">
        <f t="shared" si="0"/>
        <v>0</v>
      </c>
      <c r="AC44" s="46" t="str">
        <f t="shared" si="1"/>
        <v xml:space="preserve"> </v>
      </c>
    </row>
    <row r="45" spans="2:30" ht="12.75" customHeight="1" x14ac:dyDescent="0.2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5"/>
      <c r="Z45" s="56"/>
      <c r="AB45" s="57"/>
      <c r="AC45" s="58"/>
      <c r="AD45"/>
    </row>
    <row r="46" spans="2:30" x14ac:dyDescent="0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0"/>
    </row>
    <row r="47" spans="2:30" x14ac:dyDescent="0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  <c r="R47" s="62"/>
      <c r="S47" s="62"/>
      <c r="T47" s="62"/>
      <c r="U47" s="62"/>
      <c r="V47" s="62"/>
      <c r="W47" s="62"/>
      <c r="X47" s="62"/>
      <c r="Y47" s="62"/>
    </row>
    <row r="48" spans="2:30" x14ac:dyDescent="0.25">
      <c r="C48" s="63" t="s">
        <v>37</v>
      </c>
      <c r="D48" s="64"/>
      <c r="E48" s="64"/>
      <c r="F48" s="64"/>
      <c r="G48" s="64"/>
      <c r="H48" s="64"/>
      <c r="I48" s="64"/>
      <c r="J48" s="64"/>
      <c r="K48" s="64"/>
      <c r="L48" s="64" t="s">
        <v>38</v>
      </c>
      <c r="M48" s="64"/>
      <c r="N48" s="64"/>
      <c r="O48" s="64"/>
      <c r="P48" s="64"/>
      <c r="Q48" s="64"/>
      <c r="R48" s="64"/>
      <c r="S48" s="64" t="s">
        <v>39</v>
      </c>
      <c r="T48" s="64"/>
    </row>
    <row r="49" spans="3:26" x14ac:dyDescent="0.25">
      <c r="C49" s="65" t="s">
        <v>40</v>
      </c>
      <c r="L49" s="66" t="s">
        <v>41</v>
      </c>
      <c r="N49" s="66"/>
      <c r="P49" s="66" t="s">
        <v>42</v>
      </c>
      <c r="T49" s="66" t="s">
        <v>43</v>
      </c>
      <c r="U49" s="66"/>
      <c r="V49" s="66"/>
    </row>
    <row r="50" spans="3:26" ht="18" customHeight="1" x14ac:dyDescent="0.25">
      <c r="C50" s="63" t="s">
        <v>44</v>
      </c>
      <c r="D50" s="67"/>
      <c r="E50" s="67"/>
      <c r="F50" s="67"/>
      <c r="G50" s="67"/>
      <c r="H50" s="67"/>
      <c r="I50" s="67"/>
      <c r="J50" s="67"/>
      <c r="K50" s="67"/>
      <c r="L50" s="67" t="s">
        <v>45</v>
      </c>
      <c r="M50" s="67"/>
      <c r="N50" s="67"/>
      <c r="O50" s="67"/>
      <c r="P50" s="67"/>
      <c r="Q50" s="67"/>
      <c r="R50" s="67"/>
      <c r="S50" s="64" t="s">
        <v>39</v>
      </c>
      <c r="T50" s="67"/>
    </row>
    <row r="51" spans="3:26" ht="12.75" customHeight="1" x14ac:dyDescent="0.25">
      <c r="C51" s="65" t="s">
        <v>46</v>
      </c>
      <c r="G51" s="68"/>
      <c r="H51" s="68"/>
      <c r="I51" s="68"/>
      <c r="J51" s="68"/>
      <c r="K51" s="68"/>
      <c r="L51" s="66" t="s">
        <v>41</v>
      </c>
      <c r="M51" s="68"/>
      <c r="N51" s="68"/>
      <c r="O51" s="68"/>
      <c r="P51" s="66" t="s">
        <v>42</v>
      </c>
      <c r="Q51" s="68"/>
      <c r="R51" s="68"/>
      <c r="S51" s="68"/>
      <c r="T51" s="66" t="s">
        <v>43</v>
      </c>
    </row>
    <row r="52" spans="3:26" ht="18" customHeight="1" x14ac:dyDescent="0.25">
      <c r="C52" s="63" t="s">
        <v>47</v>
      </c>
      <c r="D52" s="69"/>
      <c r="E52" s="70"/>
      <c r="F52" s="67"/>
      <c r="G52" s="67"/>
      <c r="H52" s="67"/>
      <c r="I52" s="67"/>
      <c r="J52" s="67"/>
      <c r="K52" s="67"/>
      <c r="L52" s="71" t="s">
        <v>48</v>
      </c>
      <c r="M52" s="71"/>
      <c r="N52" s="71"/>
      <c r="O52" s="67"/>
      <c r="P52" s="67"/>
      <c r="Q52" s="67"/>
      <c r="R52" s="67"/>
      <c r="S52" s="64" t="s">
        <v>39</v>
      </c>
      <c r="T52" s="67"/>
    </row>
    <row r="53" spans="3:26" x14ac:dyDescent="0.25">
      <c r="C53" s="65" t="s">
        <v>49</v>
      </c>
      <c r="L53" s="66" t="s">
        <v>41</v>
      </c>
      <c r="N53" s="66"/>
      <c r="P53" s="66" t="s">
        <v>42</v>
      </c>
      <c r="T53" s="66" t="s">
        <v>43</v>
      </c>
      <c r="U53" s="66"/>
      <c r="V53" s="66"/>
    </row>
    <row r="55" spans="3:26" x14ac:dyDescent="0.25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</sheetData>
  <mergeCells count="35">
    <mergeCell ref="B45:X45"/>
    <mergeCell ref="C46:X46"/>
    <mergeCell ref="L52:N52"/>
    <mergeCell ref="P10:P12"/>
    <mergeCell ref="Q10:Q12"/>
    <mergeCell ref="R10:R12"/>
    <mergeCell ref="S10:S12"/>
    <mergeCell ref="T10:T12"/>
    <mergeCell ref="B44:Y44"/>
    <mergeCell ref="J10:J12"/>
    <mergeCell ref="K10:K12"/>
    <mergeCell ref="L10:L12"/>
    <mergeCell ref="M10:M12"/>
    <mergeCell ref="N10:N12"/>
    <mergeCell ref="O10:O12"/>
    <mergeCell ref="X9:X12"/>
    <mergeCell ref="Y9:Y12"/>
    <mergeCell ref="Z9:Z12"/>
    <mergeCell ref="C10:C12"/>
    <mergeCell ref="D10:D12"/>
    <mergeCell ref="E10:E12"/>
    <mergeCell ref="F10:F12"/>
    <mergeCell ref="G10:G12"/>
    <mergeCell ref="H10:H12"/>
    <mergeCell ref="I10:I12"/>
    <mergeCell ref="W2:Z2"/>
    <mergeCell ref="C6:AB6"/>
    <mergeCell ref="B7:Z7"/>
    <mergeCell ref="B8:Z8"/>
    <mergeCell ref="B9:B12"/>
    <mergeCell ref="C9:N9"/>
    <mergeCell ref="O9:T9"/>
    <mergeCell ref="U9:U12"/>
    <mergeCell ref="V9:V12"/>
    <mergeCell ref="W9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Романык Ирина Евгеньевна</cp:lastModifiedBy>
  <dcterms:created xsi:type="dcterms:W3CDTF">2016-06-21T09:49:10Z</dcterms:created>
  <dcterms:modified xsi:type="dcterms:W3CDTF">2016-06-21T09:50:04Z</dcterms:modified>
</cp:coreProperties>
</file>