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09-7" sheetId="1" r:id="rId1"/>
  </sheets>
  <externalReferences>
    <externalReference r:id="rId2"/>
  </externalReferences>
  <definedNames>
    <definedName name="_xlnm.Print_Area" localSheetId="0">'09-7'!$A$1:$Y$49</definedName>
  </definedNames>
  <calcPr calcId="145621"/>
</workbook>
</file>

<file path=xl/calcChain.xml><?xml version="1.0" encoding="utf-8"?>
<calcChain xmlns="http://schemas.openxmlformats.org/spreadsheetml/2006/main">
  <c r="X46" i="1" l="1"/>
  <c r="O10" i="1"/>
  <c r="J10" i="1"/>
  <c r="S6" i="1"/>
</calcChain>
</file>

<file path=xl/sharedStrings.xml><?xml version="1.0" encoding="utf-8"?>
<sst xmlns="http://schemas.openxmlformats.org/spreadsheetml/2006/main" count="58" uniqueCount="58">
  <si>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</si>
  <si>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</si>
  <si>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</si>
  <si>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</si>
  <si>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</si>
  <si>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</si>
  <si>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</si>
  <si>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>переданого ПАТ "УКРТРАНСГАЗ", філія УМГ "КИЇВТРАНСГАЗ", Бердичівським ЛВУ МГ  та принятого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ПАТ "КИЇВОБЛГАЗ"</t>
    </r>
  </si>
  <si>
    <t>по газопроводам Дашава-Київ (ДК), лупінг Київ-Захід України 2 (лупінг КЗУ-2)</t>
  </si>
  <si>
    <t>( ГРС Сквира, ГРС Антонів, ГРС Єрчики, ГРС Шамраївка, ГРС Володарка)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</si>
  <si>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</si>
  <si>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</si>
  <si>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</si>
  <si>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</si>
  <si>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</si>
  <si>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</si>
  <si>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</si>
  <si>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</si>
  <si>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</si>
  <si>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</si>
  <si>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</si>
  <si>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</si>
  <si>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</si>
  <si>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</si>
  <si>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</si>
  <si>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</si>
  <si>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</si>
  <si>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</si>
  <si>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</si>
  <si>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</si>
  <si>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</si>
  <si>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</si>
  <si>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</si>
  <si>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</si>
  <si>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</si>
  <si>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</si>
  <si>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</si>
  <si>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</si>
  <si>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</si>
  <si>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</si>
  <si>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</si>
  <si>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</si>
  <si>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</si>
  <si>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</si>
  <si>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</si>
  <si>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</si>
  <si>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</si>
  <si>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</si>
  <si>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</si>
  <si>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</si>
  <si>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</si>
  <si>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</si>
  <si>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</si>
  <si>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Oбсяг газу за місяць, тис.м3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</si>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</sst>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"/>
    <numFmt numFmtId="168" formatCode="0.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sz val="9.5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2" fillId="0" borderId="0"/>
    <xf numFmtId="0" fontId="46" fillId="0" borderId="0"/>
    <xf numFmtId="0" fontId="42" fillId="0" borderId="0"/>
    <xf numFmtId="0" fontId="42" fillId="0" borderId="0"/>
  </cellStyleXfs>
  <cellXfs count="97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/>
    <xf numFmtId="164" fontId="9" fillId="0" borderId="0" xfId="1" applyNumberFormat="1" applyFont="1" applyBorder="1" applyAlignment="1"/>
    <xf numFmtId="0" fontId="9" fillId="0" borderId="0" xfId="1" applyFont="1" applyBorder="1"/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textRotation="90" wrapText="1"/>
    </xf>
    <xf numFmtId="0" fontId="22" fillId="0" borderId="3" xfId="1" applyFont="1" applyBorder="1" applyAlignment="1">
      <alignment horizontal="center" vertical="center" textRotation="90" wrapText="1"/>
    </xf>
    <xf numFmtId="165" fontId="22" fillId="0" borderId="2" xfId="1" applyNumberFormat="1" applyFont="1" applyBorder="1" applyAlignment="1">
      <alignment horizontal="center" vertical="center" textRotation="90" wrapText="1"/>
    </xf>
    <xf numFmtId="0" fontId="17" fillId="0" borderId="4" xfId="1" applyFont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 textRotation="90" wrapText="1"/>
    </xf>
    <xf numFmtId="0" fontId="17" fillId="0" borderId="5" xfId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vertical="center" textRotation="90" wrapText="1"/>
    </xf>
    <xf numFmtId="0" fontId="22" fillId="0" borderId="6" xfId="1" applyFont="1" applyBorder="1" applyAlignment="1">
      <alignment horizontal="center" vertical="center" textRotation="90" wrapText="1"/>
    </xf>
    <xf numFmtId="17" fontId="22" fillId="0" borderId="7" xfId="1" applyNumberFormat="1" applyFont="1" applyBorder="1" applyAlignment="1">
      <alignment horizontal="center" vertical="center" wrapText="1"/>
    </xf>
    <xf numFmtId="17" fontId="22" fillId="0" borderId="8" xfId="1" applyNumberFormat="1" applyFont="1" applyBorder="1" applyAlignment="1">
      <alignment horizontal="center" vertical="center" wrapText="1"/>
    </xf>
    <xf numFmtId="17" fontId="22" fillId="0" borderId="9" xfId="1" applyNumberFormat="1" applyFont="1" applyBorder="1" applyAlignment="1">
      <alignment horizontal="center" vertical="center" wrapText="1"/>
    </xf>
    <xf numFmtId="17" fontId="27" fillId="0" borderId="8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textRotation="90" wrapText="1"/>
    </xf>
    <xf numFmtId="166" fontId="31" fillId="2" borderId="2" xfId="1" applyNumberFormat="1" applyFont="1" applyFill="1" applyBorder="1" applyAlignment="1">
      <alignment horizontal="center" vertical="center" wrapText="1"/>
    </xf>
    <xf numFmtId="17" fontId="22" fillId="2" borderId="2" xfId="1" applyNumberFormat="1" applyFont="1" applyFill="1" applyBorder="1" applyAlignment="1">
      <alignment horizontal="center" vertical="center" wrapText="1"/>
    </xf>
    <xf numFmtId="165" fontId="31" fillId="2" borderId="2" xfId="1" applyNumberFormat="1" applyFont="1" applyFill="1" applyBorder="1" applyAlignment="1">
      <alignment horizontal="center" vertical="center" wrapText="1"/>
    </xf>
    <xf numFmtId="1" fontId="31" fillId="2" borderId="2" xfId="1" applyNumberFormat="1" applyFont="1" applyFill="1" applyBorder="1" applyAlignment="1">
      <alignment horizontal="center" vertical="center" wrapText="1"/>
    </xf>
    <xf numFmtId="2" fontId="31" fillId="2" borderId="2" xfId="1" applyNumberFormat="1" applyFont="1" applyFill="1" applyBorder="1" applyAlignment="1">
      <alignment horizontal="center" vertical="center" wrapText="1"/>
    </xf>
    <xf numFmtId="167" fontId="31" fillId="2" borderId="2" xfId="1" applyNumberFormat="1" applyFont="1" applyFill="1" applyBorder="1" applyAlignment="1">
      <alignment horizontal="center" vertical="center" wrapText="1"/>
    </xf>
    <xf numFmtId="165" fontId="32" fillId="2" borderId="2" xfId="1" applyNumberFormat="1" applyFont="1" applyFill="1" applyBorder="1"/>
    <xf numFmtId="166" fontId="31" fillId="0" borderId="2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168" fontId="31" fillId="0" borderId="2" xfId="1" applyNumberFormat="1" applyFont="1" applyBorder="1" applyAlignment="1">
      <alignment horizontal="center" vertical="center" wrapText="1"/>
    </xf>
    <xf numFmtId="1" fontId="31" fillId="0" borderId="2" xfId="1" applyNumberFormat="1" applyFont="1" applyBorder="1" applyAlignment="1">
      <alignment horizontal="center" vertical="center" wrapText="1"/>
    </xf>
    <xf numFmtId="167" fontId="31" fillId="0" borderId="2" xfId="1" applyNumberFormat="1" applyFont="1" applyBorder="1" applyAlignment="1">
      <alignment horizontal="center" vertical="center" wrapText="1"/>
    </xf>
    <xf numFmtId="168" fontId="33" fillId="0" borderId="2" xfId="0" applyNumberFormat="1" applyFont="1" applyBorder="1" applyAlignment="1">
      <alignment horizontal="center" vertical="center"/>
    </xf>
    <xf numFmtId="165" fontId="32" fillId="0" borderId="2" xfId="1" applyNumberFormat="1" applyFont="1" applyBorder="1"/>
    <xf numFmtId="168" fontId="31" fillId="2" borderId="2" xfId="1" applyNumberFormat="1" applyFont="1" applyFill="1" applyBorder="1" applyAlignment="1">
      <alignment horizontal="center" vertical="center" wrapText="1"/>
    </xf>
    <xf numFmtId="168" fontId="17" fillId="2" borderId="2" xfId="0" applyNumberFormat="1" applyFont="1" applyFill="1" applyBorder="1" applyAlignment="1">
      <alignment horizontal="center" vertical="center"/>
    </xf>
    <xf numFmtId="166" fontId="31" fillId="0" borderId="2" xfId="1" applyNumberFormat="1" applyFont="1" applyFill="1" applyBorder="1" applyAlignment="1">
      <alignment horizontal="center" vertical="center" wrapText="1"/>
    </xf>
    <xf numFmtId="165" fontId="34" fillId="0" borderId="2" xfId="1" applyNumberFormat="1" applyFont="1" applyBorder="1" applyAlignment="1">
      <alignment horizontal="center" vertical="center" wrapText="1"/>
    </xf>
    <xf numFmtId="168" fontId="34" fillId="0" borderId="2" xfId="1" applyNumberFormat="1" applyFont="1" applyBorder="1" applyAlignment="1">
      <alignment horizontal="center" vertical="center" wrapText="1"/>
    </xf>
    <xf numFmtId="1" fontId="34" fillId="0" borderId="2" xfId="1" applyNumberFormat="1" applyFont="1" applyBorder="1" applyAlignment="1">
      <alignment horizontal="center" vertical="center" wrapText="1"/>
    </xf>
    <xf numFmtId="167" fontId="31" fillId="0" borderId="2" xfId="1" applyNumberFormat="1" applyFont="1" applyFill="1" applyBorder="1" applyAlignment="1">
      <alignment horizontal="center" vertical="center" wrapText="1"/>
    </xf>
    <xf numFmtId="1" fontId="31" fillId="0" borderId="2" xfId="1" applyNumberFormat="1" applyFont="1" applyFill="1" applyBorder="1" applyAlignment="1">
      <alignment horizontal="center" vertical="center" wrapText="1"/>
    </xf>
    <xf numFmtId="165" fontId="32" fillId="0" borderId="2" xfId="1" applyNumberFormat="1" applyFont="1" applyFill="1" applyBorder="1"/>
    <xf numFmtId="0" fontId="2" fillId="0" borderId="0" xfId="1" applyFill="1"/>
    <xf numFmtId="166" fontId="35" fillId="0" borderId="10" xfId="1" applyNumberFormat="1" applyFont="1" applyBorder="1" applyAlignment="1">
      <alignment horizontal="right" vertical="center" wrapText="1"/>
    </xf>
    <xf numFmtId="166" fontId="35" fillId="0" borderId="11" xfId="1" applyNumberFormat="1" applyFont="1" applyBorder="1" applyAlignment="1">
      <alignment horizontal="right" vertical="center" wrapText="1"/>
    </xf>
    <xf numFmtId="166" fontId="35" fillId="0" borderId="12" xfId="1" applyNumberFormat="1" applyFont="1" applyBorder="1" applyAlignment="1">
      <alignment horizontal="right" vertical="center" wrapText="1"/>
    </xf>
    <xf numFmtId="165" fontId="36" fillId="0" borderId="10" xfId="1" applyNumberFormat="1" applyFont="1" applyBorder="1" applyAlignment="1">
      <alignment horizontal="right" vertical="center"/>
    </xf>
    <xf numFmtId="165" fontId="36" fillId="0" borderId="12" xfId="1" applyNumberFormat="1" applyFont="1" applyBorder="1" applyAlignment="1">
      <alignment horizontal="right" vertical="center"/>
    </xf>
    <xf numFmtId="166" fontId="17" fillId="0" borderId="0" xfId="1" applyNumberFormat="1" applyFont="1" applyBorder="1" applyAlignment="1">
      <alignment horizontal="center" wrapText="1"/>
    </xf>
    <xf numFmtId="165" fontId="17" fillId="0" borderId="5" xfId="1" applyNumberFormat="1" applyFont="1" applyBorder="1" applyAlignment="1">
      <alignment horizontal="right" wrapText="1"/>
    </xf>
    <xf numFmtId="0" fontId="17" fillId="0" borderId="5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167" fontId="17" fillId="0" borderId="0" xfId="1" applyNumberFormat="1" applyFont="1" applyBorder="1" applyAlignment="1">
      <alignment horizontal="center" wrapText="1"/>
    </xf>
    <xf numFmtId="1" fontId="17" fillId="0" borderId="5" xfId="1" applyNumberFormat="1" applyFont="1" applyBorder="1" applyAlignment="1">
      <alignment horizontal="center" wrapText="1"/>
    </xf>
    <xf numFmtId="1" fontId="17" fillId="0" borderId="0" xfId="1" applyNumberFormat="1" applyFont="1" applyBorder="1" applyAlignment="1">
      <alignment horizontal="left" wrapText="1"/>
    </xf>
    <xf numFmtId="0" fontId="17" fillId="0" borderId="0" xfId="1" applyFont="1" applyAlignment="1"/>
    <xf numFmtId="166" fontId="17" fillId="0" borderId="13" xfId="1" applyNumberFormat="1" applyFont="1" applyBorder="1" applyAlignment="1">
      <alignment horizontal="right"/>
    </xf>
    <xf numFmtId="17" fontId="17" fillId="0" borderId="13" xfId="1" applyNumberFormat="1" applyFont="1" applyBorder="1" applyAlignment="1">
      <alignment horizontal="center" wrapText="1"/>
    </xf>
    <xf numFmtId="165" fontId="17" fillId="0" borderId="13" xfId="1" applyNumberFormat="1" applyFont="1" applyBorder="1" applyAlignment="1">
      <alignment horizontal="left" wrapText="1"/>
    </xf>
    <xf numFmtId="165" fontId="17" fillId="0" borderId="5" xfId="1" applyNumberFormat="1" applyFont="1" applyBorder="1" applyAlignment="1">
      <alignment wrapText="1"/>
    </xf>
    <xf numFmtId="166" fontId="37" fillId="0" borderId="0" xfId="1" applyNumberFormat="1" applyFont="1" applyBorder="1" applyAlignment="1">
      <alignment horizontal="right" vertical="center" wrapText="1"/>
    </xf>
    <xf numFmtId="166" fontId="37" fillId="0" borderId="0" xfId="1" applyNumberFormat="1" applyFont="1" applyBorder="1" applyAlignment="1">
      <alignment vertical="center" wrapText="1"/>
    </xf>
    <xf numFmtId="166" fontId="37" fillId="0" borderId="0" xfId="1" applyNumberFormat="1" applyFont="1" applyBorder="1" applyAlignment="1">
      <alignment vertical="center" wrapText="1"/>
    </xf>
    <xf numFmtId="0" fontId="38" fillId="0" borderId="0" xfId="1" applyFont="1" applyBorder="1" applyAlignment="1">
      <alignment horizontal="center" vertical="center" wrapText="1"/>
    </xf>
    <xf numFmtId="0" fontId="39" fillId="0" borderId="0" xfId="1" applyFont="1" applyBorder="1"/>
    <xf numFmtId="166" fontId="40" fillId="0" borderId="0" xfId="1" applyNumberFormat="1" applyFont="1" applyBorder="1" applyAlignment="1">
      <alignment vertical="center" wrapText="1"/>
    </xf>
    <xf numFmtId="0" fontId="18" fillId="0" borderId="0" xfId="1" applyFont="1"/>
    <xf numFmtId="0" fontId="41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5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ал.газ"/>
      <sheetName val="паспорт газу"/>
      <sheetName val="1"/>
      <sheetName val="розрахунок для ПАТ"/>
      <sheetName val="Додаток1"/>
      <sheetName val="витрати"/>
      <sheetName val="облік витрат"/>
      <sheetName val="АКТвитрат(2)"/>
      <sheetName val="T.t.ros(ГРС)"/>
      <sheetName val="T.t.ros"/>
      <sheetName val="09-7"/>
      <sheetName val="05-2"/>
      <sheetName val="21-1"/>
      <sheetName val="01-1"/>
      <sheetName val="ЗВІТ (2)"/>
      <sheetName val="t.t.роси (2)"/>
      <sheetName val="паспорт газу(15)"/>
      <sheetName val="він(3)"/>
      <sheetName val="жит(3)"/>
      <sheetName val="київ(3)"/>
      <sheetName val="хмел(3)"/>
      <sheetName val="пал.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5</v>
          </cell>
          <cell r="L1">
            <v>42491</v>
          </cell>
          <cell r="N1">
            <v>42521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7"/>
  <sheetViews>
    <sheetView tabSelected="1" view="pageBreakPreview" topLeftCell="A18" zoomScale="115" zoomScaleNormal="100" zoomScaleSheetLayoutView="115" workbookViewId="0">
      <selection activeCell="Y45" sqref="Y45"/>
    </sheetView>
  </sheetViews>
  <sheetFormatPr defaultRowHeight="15" x14ac:dyDescent="0.25"/>
  <cols>
    <col min="1" max="1" width="7.85546875" style="1" customWidth="1"/>
    <col min="2" max="2" width="6.1406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24" width="5.85546875" style="1" customWidth="1"/>
    <col min="25" max="25" width="8.57031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J5" s="4"/>
      <c r="K5" s="4"/>
      <c r="L5" s="4"/>
      <c r="M5" s="4"/>
      <c r="N5" s="4"/>
      <c r="O5" s="4"/>
      <c r="P5" s="4"/>
      <c r="Q5" s="4"/>
      <c r="R5" s="11"/>
      <c r="S5" s="12"/>
      <c r="T5" s="12"/>
      <c r="U5" s="12"/>
      <c r="V5" s="12"/>
      <c r="W5" s="12"/>
      <c r="X5" s="13"/>
      <c r="Y5" s="4"/>
    </row>
    <row r="6" spans="1:25" ht="18.75" customHeight="1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>
        <f>[1]Додаток1!D1</f>
        <v>5</v>
      </c>
      <c r="T6" s="16"/>
      <c r="U6" s="16"/>
      <c r="V6" s="16"/>
      <c r="W6" s="16"/>
      <c r="X6" s="16"/>
      <c r="Y6" s="4"/>
    </row>
    <row r="7" spans="1:25" ht="11.25" customHeight="1" x14ac:dyDescent="0.25">
      <c r="B7" s="17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1"/>
    </row>
    <row r="8" spans="1:25" ht="11.25" customHeight="1" x14ac:dyDescent="0.25">
      <c r="B8" s="19"/>
      <c r="C8" s="19"/>
      <c r="D8" s="19"/>
      <c r="E8" s="19"/>
      <c r="F8" s="20" t="s">
        <v>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  <c r="W8" s="19"/>
      <c r="X8" s="18"/>
      <c r="Y8" s="11"/>
    </row>
    <row r="9" spans="1:25" ht="13.5" customHeight="1" x14ac:dyDescent="0.25">
      <c r="C9" s="21"/>
      <c r="D9" s="18"/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V9" s="23"/>
      <c r="W9" s="18"/>
      <c r="X9" s="18"/>
      <c r="Y9" s="11"/>
    </row>
    <row r="10" spans="1:25" ht="14.25" customHeight="1" x14ac:dyDescent="0.25">
      <c r="A10" s="24"/>
      <c r="B10" s="24"/>
      <c r="C10" s="24"/>
      <c r="D10" s="24"/>
      <c r="E10" s="24"/>
      <c r="F10" s="24"/>
      <c r="G10" s="25" t="s">
        <v>10</v>
      </c>
      <c r="H10" s="25"/>
      <c r="I10" s="25"/>
      <c r="J10" s="26">
        <f>[1]Додаток1!L1</f>
        <v>42491</v>
      </c>
      <c r="K10" s="26"/>
      <c r="L10" s="26"/>
      <c r="M10" s="26"/>
      <c r="N10" s="27" t="s">
        <v>11</v>
      </c>
      <c r="O10" s="26">
        <f>[1]Додаток1!N1</f>
        <v>42521</v>
      </c>
      <c r="P10" s="26"/>
      <c r="Q10" s="26"/>
      <c r="R10" s="26"/>
      <c r="S10" s="28"/>
      <c r="T10" s="29"/>
      <c r="U10" s="29"/>
      <c r="V10" s="29"/>
      <c r="W10" s="29"/>
      <c r="X10" s="29"/>
      <c r="Y10" s="11"/>
    </row>
    <row r="11" spans="1:25" ht="6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1"/>
    </row>
    <row r="12" spans="1:25" ht="25.5" customHeight="1" x14ac:dyDescent="0.25">
      <c r="A12" s="31" t="s">
        <v>12</v>
      </c>
      <c r="B12" s="32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1" t="s">
        <v>14</v>
      </c>
      <c r="O12" s="32" t="s">
        <v>15</v>
      </c>
      <c r="P12" s="32"/>
      <c r="Q12" s="32"/>
      <c r="R12" s="32"/>
      <c r="S12" s="33" t="s">
        <v>16</v>
      </c>
      <c r="T12" s="32" t="s">
        <v>17</v>
      </c>
      <c r="U12" s="32"/>
      <c r="V12" s="34" t="s">
        <v>18</v>
      </c>
      <c r="W12" s="34" t="s">
        <v>19</v>
      </c>
      <c r="X12" s="34" t="s">
        <v>20</v>
      </c>
      <c r="Y12" s="35" t="s">
        <v>21</v>
      </c>
    </row>
    <row r="13" spans="1:25" ht="44.25" customHeight="1" x14ac:dyDescent="0.25">
      <c r="A13" s="31"/>
      <c r="B13" s="36" t="s">
        <v>22</v>
      </c>
      <c r="C13" s="37" t="s">
        <v>23</v>
      </c>
      <c r="D13" s="38" t="s">
        <v>24</v>
      </c>
      <c r="E13" s="37" t="s">
        <v>25</v>
      </c>
      <c r="F13" s="38" t="s">
        <v>26</v>
      </c>
      <c r="G13" s="37" t="s">
        <v>27</v>
      </c>
      <c r="H13" s="38" t="s">
        <v>28</v>
      </c>
      <c r="I13" s="37" t="s">
        <v>29</v>
      </c>
      <c r="J13" s="38" t="s">
        <v>30</v>
      </c>
      <c r="K13" s="37" t="s">
        <v>31</v>
      </c>
      <c r="L13" s="38" t="s">
        <v>32</v>
      </c>
      <c r="M13" s="36" t="s">
        <v>33</v>
      </c>
      <c r="N13" s="31"/>
      <c r="O13" s="39" t="s">
        <v>34</v>
      </c>
      <c r="P13" s="39" t="s">
        <v>35</v>
      </c>
      <c r="Q13" s="39" t="s">
        <v>36</v>
      </c>
      <c r="R13" s="39" t="s">
        <v>37</v>
      </c>
      <c r="S13" s="33"/>
      <c r="T13" s="33" t="s">
        <v>38</v>
      </c>
      <c r="U13" s="33" t="s">
        <v>39</v>
      </c>
      <c r="V13" s="40"/>
      <c r="W13" s="40"/>
      <c r="X13" s="40"/>
      <c r="Y13" s="35"/>
    </row>
    <row r="14" spans="1:25" ht="15.75" customHeight="1" x14ac:dyDescent="0.25">
      <c r="A14" s="31"/>
      <c r="B14" s="41" t="s">
        <v>40</v>
      </c>
      <c r="C14" s="42" t="s">
        <v>41</v>
      </c>
      <c r="D14" s="43" t="s">
        <v>42</v>
      </c>
      <c r="E14" s="42" t="s">
        <v>43</v>
      </c>
      <c r="F14" s="43" t="s">
        <v>44</v>
      </c>
      <c r="G14" s="44" t="s">
        <v>45</v>
      </c>
      <c r="H14" s="43" t="s">
        <v>46</v>
      </c>
      <c r="I14" s="42" t="s">
        <v>47</v>
      </c>
      <c r="J14" s="43" t="s">
        <v>48</v>
      </c>
      <c r="K14" s="42" t="s">
        <v>49</v>
      </c>
      <c r="L14" s="43" t="s">
        <v>50</v>
      </c>
      <c r="M14" s="41" t="s">
        <v>51</v>
      </c>
      <c r="N14" s="31"/>
      <c r="O14" s="45" t="s">
        <v>52</v>
      </c>
      <c r="P14" s="45"/>
      <c r="Q14" s="45"/>
      <c r="R14" s="45"/>
      <c r="S14" s="45"/>
      <c r="T14" s="33"/>
      <c r="U14" s="33"/>
      <c r="V14" s="46"/>
      <c r="W14" s="46"/>
      <c r="X14" s="46"/>
      <c r="Y14" s="35"/>
    </row>
    <row r="15" spans="1:25" ht="15.75" customHeight="1" x14ac:dyDescent="0.25">
      <c r="A15" s="47">
        <v>42491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50"/>
      <c r="S15" s="51"/>
      <c r="T15" s="52"/>
      <c r="U15" s="52"/>
      <c r="V15" s="50"/>
      <c r="W15" s="52"/>
      <c r="X15" s="52"/>
      <c r="Y15" s="53">
        <v>20.138000000000002</v>
      </c>
    </row>
    <row r="16" spans="1:25" ht="15.75" customHeight="1" x14ac:dyDescent="0.25">
      <c r="A16" s="47">
        <v>42492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50"/>
      <c r="S16" s="49"/>
      <c r="T16" s="52"/>
      <c r="U16" s="52"/>
      <c r="V16" s="49"/>
      <c r="W16" s="52"/>
      <c r="X16" s="52"/>
      <c r="Y16" s="53">
        <v>23.007999999999999</v>
      </c>
    </row>
    <row r="17" spans="1:25" ht="15.75" customHeight="1" x14ac:dyDescent="0.25">
      <c r="A17" s="47">
        <v>42493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/>
      <c r="R17" s="50"/>
      <c r="S17" s="51"/>
      <c r="T17" s="52"/>
      <c r="U17" s="52"/>
      <c r="V17" s="50"/>
      <c r="W17" s="52"/>
      <c r="X17" s="52"/>
      <c r="Y17" s="53">
        <v>25.077999999999999</v>
      </c>
    </row>
    <row r="18" spans="1:25" ht="15.75" customHeight="1" x14ac:dyDescent="0.25">
      <c r="A18" s="54">
        <v>42494</v>
      </c>
      <c r="B18" s="55">
        <v>89.977999999999994</v>
      </c>
      <c r="C18" s="55">
        <v>4.8949999999999996</v>
      </c>
      <c r="D18" s="55">
        <v>1.1040000000000001</v>
      </c>
      <c r="E18" s="55">
        <v>0.11600000000000001</v>
      </c>
      <c r="F18" s="55">
        <v>0.185</v>
      </c>
      <c r="G18" s="55">
        <v>7.0000000000000001E-3</v>
      </c>
      <c r="H18" s="55">
        <v>4.9000000000000002E-2</v>
      </c>
      <c r="I18" s="55">
        <v>0.04</v>
      </c>
      <c r="J18" s="55">
        <v>3.3000000000000002E-2</v>
      </c>
      <c r="K18" s="55">
        <v>8.0000000000000002E-3</v>
      </c>
      <c r="L18" s="55">
        <v>1.6970000000000001</v>
      </c>
      <c r="M18" s="55">
        <v>1.891</v>
      </c>
      <c r="N18" s="56">
        <v>0.74929999999999997</v>
      </c>
      <c r="O18" s="55">
        <v>34.3506</v>
      </c>
      <c r="P18" s="57">
        <v>8228</v>
      </c>
      <c r="Q18" s="55">
        <v>38.160299999999999</v>
      </c>
      <c r="R18" s="57">
        <v>9114</v>
      </c>
      <c r="S18" s="55">
        <v>48.395400000000002</v>
      </c>
      <c r="T18" s="58">
        <v>-10.683333333333332</v>
      </c>
      <c r="U18" s="58">
        <v>-9.7333333333333343</v>
      </c>
      <c r="V18" s="57"/>
      <c r="W18" s="59"/>
      <c r="X18" s="59"/>
      <c r="Y18" s="60">
        <v>26.062999999999999</v>
      </c>
    </row>
    <row r="19" spans="1:25" ht="15.75" customHeight="1" x14ac:dyDescent="0.25">
      <c r="A19" s="54">
        <v>42495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5"/>
      <c r="P19" s="57"/>
      <c r="Q19" s="55"/>
      <c r="R19" s="57"/>
      <c r="S19" s="55"/>
      <c r="T19" s="58">
        <v>-10.3</v>
      </c>
      <c r="U19" s="58">
        <v>-9.9</v>
      </c>
      <c r="V19" s="57"/>
      <c r="W19" s="58"/>
      <c r="X19" s="58"/>
      <c r="Y19" s="60">
        <v>25.042999999999999</v>
      </c>
    </row>
    <row r="20" spans="1:25" ht="15.75" customHeight="1" x14ac:dyDescent="0.25">
      <c r="A20" s="54">
        <v>42496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5"/>
      <c r="P20" s="57"/>
      <c r="Q20" s="55"/>
      <c r="R20" s="57"/>
      <c r="S20" s="55"/>
      <c r="T20" s="58">
        <v>-10.5</v>
      </c>
      <c r="U20" s="58">
        <v>-9.6</v>
      </c>
      <c r="V20" s="57"/>
      <c r="W20" s="58"/>
      <c r="X20" s="58"/>
      <c r="Y20" s="60">
        <v>32.173000000000002</v>
      </c>
    </row>
    <row r="21" spans="1:25" ht="15.75" customHeight="1" x14ac:dyDescent="0.25">
      <c r="A21" s="47">
        <v>42497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61"/>
      <c r="O21" s="49"/>
      <c r="P21" s="50"/>
      <c r="Q21" s="49"/>
      <c r="R21" s="50"/>
      <c r="S21" s="49"/>
      <c r="T21" s="52"/>
      <c r="U21" s="52"/>
      <c r="V21" s="50"/>
      <c r="W21" s="52"/>
      <c r="X21" s="52"/>
      <c r="Y21" s="53">
        <v>36.386000000000003</v>
      </c>
    </row>
    <row r="22" spans="1:25" ht="15.75" customHeight="1" x14ac:dyDescent="0.25">
      <c r="A22" s="47">
        <v>42498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61"/>
      <c r="O22" s="49"/>
      <c r="P22" s="50"/>
      <c r="Q22" s="49"/>
      <c r="R22" s="50"/>
      <c r="S22" s="49"/>
      <c r="T22" s="52"/>
      <c r="U22" s="52"/>
      <c r="V22" s="50"/>
      <c r="W22" s="52"/>
      <c r="X22" s="52"/>
      <c r="Y22" s="53">
        <v>30.423999999999999</v>
      </c>
    </row>
    <row r="23" spans="1:25" ht="15.75" customHeight="1" x14ac:dyDescent="0.25">
      <c r="A23" s="47">
        <v>42499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61"/>
      <c r="O23" s="49"/>
      <c r="P23" s="50"/>
      <c r="Q23" s="49"/>
      <c r="R23" s="50"/>
      <c r="S23" s="49"/>
      <c r="T23" s="52"/>
      <c r="U23" s="52"/>
      <c r="V23" s="50"/>
      <c r="W23" s="62"/>
      <c r="X23" s="62"/>
      <c r="Y23" s="53">
        <v>23.492999999999999</v>
      </c>
    </row>
    <row r="24" spans="1:25" ht="15.75" customHeight="1" x14ac:dyDescent="0.25">
      <c r="A24" s="54">
        <v>42500</v>
      </c>
      <c r="B24" s="55">
        <v>89.9</v>
      </c>
      <c r="C24" s="55">
        <v>4.944</v>
      </c>
      <c r="D24" s="55">
        <v>1.0920000000000001</v>
      </c>
      <c r="E24" s="55">
        <v>0.11899999999999999</v>
      </c>
      <c r="F24" s="55">
        <v>0.186</v>
      </c>
      <c r="G24" s="55">
        <v>8.9999999999999993E-3</v>
      </c>
      <c r="H24" s="55">
        <v>4.9000000000000002E-2</v>
      </c>
      <c r="I24" s="55">
        <v>0.04</v>
      </c>
      <c r="J24" s="55">
        <v>3.3000000000000002E-2</v>
      </c>
      <c r="K24" s="55">
        <v>8.9999999999999993E-3</v>
      </c>
      <c r="L24" s="55">
        <v>1.6839999999999999</v>
      </c>
      <c r="M24" s="55">
        <v>1.9370000000000001</v>
      </c>
      <c r="N24" s="56">
        <v>0.75009999999999999</v>
      </c>
      <c r="O24" s="55">
        <v>34.4527</v>
      </c>
      <c r="P24" s="57">
        <v>8229</v>
      </c>
      <c r="Q24" s="55">
        <v>38.162399999999998</v>
      </c>
      <c r="R24" s="57">
        <v>9115</v>
      </c>
      <c r="S24" s="55">
        <v>48.372399999999999</v>
      </c>
      <c r="T24" s="58">
        <v>-10.8</v>
      </c>
      <c r="U24" s="58">
        <v>-9.4</v>
      </c>
      <c r="V24" s="57"/>
      <c r="W24" s="58"/>
      <c r="X24" s="58"/>
      <c r="Y24" s="60">
        <v>24.378</v>
      </c>
    </row>
    <row r="25" spans="1:25" ht="15.75" customHeight="1" x14ac:dyDescent="0.25">
      <c r="A25" s="54">
        <v>42501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5"/>
      <c r="P25" s="57"/>
      <c r="Q25" s="55"/>
      <c r="R25" s="57"/>
      <c r="S25" s="55"/>
      <c r="T25" s="58">
        <v>-11.3</v>
      </c>
      <c r="U25" s="58">
        <v>-8.6999999999999993</v>
      </c>
      <c r="V25" s="57"/>
      <c r="W25" s="58"/>
      <c r="X25" s="58"/>
      <c r="Y25" s="60">
        <v>21.707000000000001</v>
      </c>
    </row>
    <row r="26" spans="1:25" ht="15.75" customHeight="1" x14ac:dyDescent="0.25">
      <c r="A26" s="54">
        <v>42502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5"/>
      <c r="P26" s="57"/>
      <c r="Q26" s="55"/>
      <c r="R26" s="57"/>
      <c r="S26" s="55"/>
      <c r="T26" s="58">
        <v>-9.1</v>
      </c>
      <c r="U26" s="58">
        <v>-8.1</v>
      </c>
      <c r="V26" s="57"/>
      <c r="W26" s="58"/>
      <c r="X26" s="58"/>
      <c r="Y26" s="60">
        <v>23.228999999999999</v>
      </c>
    </row>
    <row r="27" spans="1:25" ht="15.75" customHeight="1" x14ac:dyDescent="0.25">
      <c r="A27" s="54">
        <v>42503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5"/>
      <c r="P27" s="57"/>
      <c r="Q27" s="55"/>
      <c r="R27" s="57"/>
      <c r="S27" s="55"/>
      <c r="T27" s="58">
        <v>-9.1999999999999993</v>
      </c>
      <c r="U27" s="58">
        <v>-7.9</v>
      </c>
      <c r="V27" s="57"/>
      <c r="W27" s="58"/>
      <c r="X27" s="58"/>
      <c r="Y27" s="60">
        <v>21.459</v>
      </c>
    </row>
    <row r="28" spans="1:25" ht="15.75" customHeight="1" x14ac:dyDescent="0.25">
      <c r="A28" s="47">
        <v>42504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61"/>
      <c r="O28" s="49"/>
      <c r="P28" s="50"/>
      <c r="Q28" s="49"/>
      <c r="R28" s="50"/>
      <c r="S28" s="49"/>
      <c r="T28" s="52"/>
      <c r="U28" s="52"/>
      <c r="V28" s="50"/>
      <c r="W28" s="52"/>
      <c r="X28" s="52"/>
      <c r="Y28" s="53">
        <v>25.167000000000002</v>
      </c>
    </row>
    <row r="29" spans="1:25" ht="15.75" customHeight="1" x14ac:dyDescent="0.25">
      <c r="A29" s="47">
        <v>42505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61"/>
      <c r="O29" s="49"/>
      <c r="P29" s="50"/>
      <c r="Q29" s="49"/>
      <c r="R29" s="50"/>
      <c r="S29" s="49"/>
      <c r="T29" s="52"/>
      <c r="U29" s="52"/>
      <c r="V29" s="50"/>
      <c r="W29" s="52"/>
      <c r="X29" s="52"/>
      <c r="Y29" s="53">
        <v>27.905000000000001</v>
      </c>
    </row>
    <row r="30" spans="1:25" ht="15.75" customHeight="1" x14ac:dyDescent="0.25">
      <c r="A30" s="54">
        <v>42506</v>
      </c>
      <c r="B30" s="55">
        <v>89.840999999999994</v>
      </c>
      <c r="C30" s="55">
        <v>4.867</v>
      </c>
      <c r="D30" s="55">
        <v>1.1950000000000001</v>
      </c>
      <c r="E30" s="55">
        <v>0.13400000000000001</v>
      </c>
      <c r="F30" s="55">
        <v>0.219</v>
      </c>
      <c r="G30" s="55">
        <v>8.9999999999999993E-3</v>
      </c>
      <c r="H30" s="55">
        <v>5.8000000000000003E-2</v>
      </c>
      <c r="I30" s="55">
        <v>5.0999999999999997E-2</v>
      </c>
      <c r="J30" s="55">
        <v>5.8999999999999997E-2</v>
      </c>
      <c r="K30" s="55">
        <v>8.0000000000000002E-3</v>
      </c>
      <c r="L30" s="55">
        <v>1.68</v>
      </c>
      <c r="M30" s="55">
        <v>1.881</v>
      </c>
      <c r="N30" s="56">
        <v>0.75219999999999998</v>
      </c>
      <c r="O30" s="55">
        <v>34.593000000000004</v>
      </c>
      <c r="P30" s="57">
        <v>8262</v>
      </c>
      <c r="Q30" s="55">
        <v>38.315199999999997</v>
      </c>
      <c r="R30" s="57">
        <v>9151</v>
      </c>
      <c r="S30" s="55">
        <v>48.497999999999998</v>
      </c>
      <c r="T30" s="58">
        <v>-9.3000000000000007</v>
      </c>
      <c r="U30" s="58">
        <v>-7.8</v>
      </c>
      <c r="V30" s="57"/>
      <c r="W30" s="58"/>
      <c r="X30" s="58"/>
      <c r="Y30" s="60">
        <v>27.5</v>
      </c>
    </row>
    <row r="31" spans="1:25" ht="15.75" customHeight="1" x14ac:dyDescent="0.25">
      <c r="A31" s="54">
        <v>42507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O31" s="55"/>
      <c r="P31" s="57"/>
      <c r="Q31" s="55"/>
      <c r="R31" s="57"/>
      <c r="S31" s="55"/>
      <c r="T31" s="58">
        <v>-9.8000000000000007</v>
      </c>
      <c r="U31" s="58">
        <v>-6.9</v>
      </c>
      <c r="V31" s="57"/>
      <c r="W31" s="58"/>
      <c r="X31" s="58"/>
      <c r="Y31" s="60">
        <v>33.637</v>
      </c>
    </row>
    <row r="32" spans="1:25" ht="15.75" customHeight="1" x14ac:dyDescent="0.25">
      <c r="A32" s="54">
        <v>42508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55"/>
      <c r="P32" s="57"/>
      <c r="Q32" s="55"/>
      <c r="R32" s="57"/>
      <c r="S32" s="55"/>
      <c r="T32" s="58">
        <v>-9.6</v>
      </c>
      <c r="U32" s="58">
        <v>-7.1</v>
      </c>
      <c r="V32" s="57"/>
      <c r="W32" s="58"/>
      <c r="X32" s="58"/>
      <c r="Y32" s="60">
        <v>32.436999999999998</v>
      </c>
    </row>
    <row r="33" spans="1:26" ht="15.75" customHeight="1" x14ac:dyDescent="0.25">
      <c r="A33" s="54">
        <v>42509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5"/>
      <c r="P33" s="57"/>
      <c r="Q33" s="55"/>
      <c r="R33" s="57"/>
      <c r="S33" s="55"/>
      <c r="T33" s="58">
        <v>-10.8</v>
      </c>
      <c r="U33" s="58">
        <v>-8.3000000000000007</v>
      </c>
      <c r="V33" s="57"/>
      <c r="W33" s="58"/>
      <c r="X33" s="58"/>
      <c r="Y33" s="60">
        <v>33.119</v>
      </c>
    </row>
    <row r="34" spans="1:26" ht="15.75" customHeight="1" x14ac:dyDescent="0.25">
      <c r="A34" s="54">
        <v>42510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5"/>
      <c r="P34" s="57"/>
      <c r="Q34" s="55"/>
      <c r="R34" s="57"/>
      <c r="S34" s="55"/>
      <c r="T34" s="58">
        <v>-11.1</v>
      </c>
      <c r="U34" s="58">
        <v>-8.5</v>
      </c>
      <c r="V34" s="57"/>
      <c r="W34" s="58"/>
      <c r="X34" s="58"/>
      <c r="Y34" s="60">
        <v>32.222000000000001</v>
      </c>
    </row>
    <row r="35" spans="1:26" ht="15.75" customHeight="1" x14ac:dyDescent="0.25">
      <c r="A35" s="47">
        <v>42511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61"/>
      <c r="O35" s="49"/>
      <c r="P35" s="50"/>
      <c r="Q35" s="49"/>
      <c r="R35" s="50"/>
      <c r="S35" s="49"/>
      <c r="T35" s="52"/>
      <c r="U35" s="52"/>
      <c r="V35" s="50"/>
      <c r="W35" s="52"/>
      <c r="X35" s="52"/>
      <c r="Y35" s="53">
        <v>25.745999999999999</v>
      </c>
    </row>
    <row r="36" spans="1:26" ht="15.75" customHeight="1" x14ac:dyDescent="0.25">
      <c r="A36" s="47">
        <v>42512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61"/>
      <c r="O36" s="49"/>
      <c r="P36" s="50"/>
      <c r="Q36" s="49"/>
      <c r="R36" s="50"/>
      <c r="S36" s="49"/>
      <c r="T36" s="52"/>
      <c r="U36" s="52"/>
      <c r="V36" s="50"/>
      <c r="W36" s="62"/>
      <c r="X36" s="62"/>
      <c r="Y36" s="53">
        <v>23.494</v>
      </c>
    </row>
    <row r="37" spans="1:26" ht="15.75" customHeight="1" x14ac:dyDescent="0.25">
      <c r="A37" s="54">
        <v>42513</v>
      </c>
      <c r="B37" s="55">
        <v>89.924999999999997</v>
      </c>
      <c r="C37" s="55">
        <v>4.899</v>
      </c>
      <c r="D37" s="55">
        <v>1.1339999999999999</v>
      </c>
      <c r="E37" s="55">
        <v>0.11899999999999999</v>
      </c>
      <c r="F37" s="55">
        <v>0.19</v>
      </c>
      <c r="G37" s="55">
        <v>7.0000000000000001E-3</v>
      </c>
      <c r="H37" s="55">
        <v>4.8000000000000001E-2</v>
      </c>
      <c r="I37" s="55">
        <v>4.1000000000000002E-2</v>
      </c>
      <c r="J37" s="55">
        <v>0.03</v>
      </c>
      <c r="K37" s="55">
        <v>8.9999999999999993E-3</v>
      </c>
      <c r="L37" s="55">
        <v>1.694</v>
      </c>
      <c r="M37" s="55">
        <v>1.907</v>
      </c>
      <c r="N37" s="56">
        <v>0.74990000000000001</v>
      </c>
      <c r="O37" s="55">
        <v>34.465299999999999</v>
      </c>
      <c r="P37" s="57">
        <v>8232</v>
      </c>
      <c r="Q37" s="55">
        <v>38.174999999999997</v>
      </c>
      <c r="R37" s="57">
        <v>9118</v>
      </c>
      <c r="S37" s="55">
        <v>48.393300000000004</v>
      </c>
      <c r="T37" s="58">
        <v>-9.6999999999999993</v>
      </c>
      <c r="U37" s="58">
        <v>-9.1999999999999993</v>
      </c>
      <c r="V37" s="57"/>
      <c r="W37" s="58"/>
      <c r="X37" s="58"/>
      <c r="Y37" s="60">
        <v>19.387</v>
      </c>
    </row>
    <row r="38" spans="1:26" ht="15.75" customHeight="1" x14ac:dyDescent="0.25">
      <c r="A38" s="54">
        <v>42514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55"/>
      <c r="P38" s="57"/>
      <c r="Q38" s="55"/>
      <c r="R38" s="57"/>
      <c r="S38" s="55"/>
      <c r="T38" s="58">
        <v>-10.1</v>
      </c>
      <c r="U38" s="58">
        <v>-9.5</v>
      </c>
      <c r="V38" s="57"/>
      <c r="W38" s="58"/>
      <c r="X38" s="58"/>
      <c r="Y38" s="60">
        <v>19.222000000000001</v>
      </c>
    </row>
    <row r="39" spans="1:26" ht="15.75" customHeight="1" x14ac:dyDescent="0.25">
      <c r="A39" s="54">
        <v>42515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5"/>
      <c r="P39" s="57"/>
      <c r="Q39" s="55"/>
      <c r="R39" s="57"/>
      <c r="S39" s="55"/>
      <c r="T39" s="58">
        <v>-11.1</v>
      </c>
      <c r="U39" s="58">
        <v>-10.8</v>
      </c>
      <c r="V39" s="57"/>
      <c r="W39" s="58"/>
      <c r="X39" s="58"/>
      <c r="Y39" s="60">
        <v>20.594000000000001</v>
      </c>
    </row>
    <row r="40" spans="1:26" ht="15.75" customHeight="1" x14ac:dyDescent="0.25">
      <c r="A40" s="54">
        <v>42516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5"/>
      <c r="P40" s="57"/>
      <c r="Q40" s="55"/>
      <c r="R40" s="57"/>
      <c r="S40" s="55"/>
      <c r="T40" s="58">
        <v>-10.9</v>
      </c>
      <c r="U40" s="58">
        <v>-9.5</v>
      </c>
      <c r="V40" s="57"/>
      <c r="W40" s="58"/>
      <c r="X40" s="58"/>
      <c r="Y40" s="60">
        <v>20.87</v>
      </c>
    </row>
    <row r="41" spans="1:26" ht="15.75" customHeight="1" x14ac:dyDescent="0.25">
      <c r="A41" s="54">
        <v>42517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5"/>
      <c r="P41" s="57"/>
      <c r="Q41" s="55"/>
      <c r="R41" s="57"/>
      <c r="S41" s="55"/>
      <c r="T41" s="58">
        <v>-10.7</v>
      </c>
      <c r="U41" s="58">
        <v>-8.1999999999999993</v>
      </c>
      <c r="V41" s="57"/>
      <c r="W41" s="58"/>
      <c r="X41" s="58"/>
      <c r="Y41" s="60">
        <v>21.274999999999999</v>
      </c>
    </row>
    <row r="42" spans="1:26" ht="15.75" customHeight="1" x14ac:dyDescent="0.25">
      <c r="A42" s="47">
        <v>42518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61"/>
      <c r="O42" s="49"/>
      <c r="P42" s="50"/>
      <c r="Q42" s="49"/>
      <c r="R42" s="50"/>
      <c r="S42" s="49"/>
      <c r="T42" s="52"/>
      <c r="U42" s="52"/>
      <c r="V42" s="50"/>
      <c r="W42" s="52"/>
      <c r="X42" s="52"/>
      <c r="Y42" s="53">
        <v>21.751000000000001</v>
      </c>
    </row>
    <row r="43" spans="1:26" ht="15.75" customHeight="1" x14ac:dyDescent="0.25">
      <c r="A43" s="47">
        <v>42519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61"/>
      <c r="O43" s="49"/>
      <c r="P43" s="50"/>
      <c r="Q43" s="49"/>
      <c r="R43" s="50"/>
      <c r="S43" s="49"/>
      <c r="T43" s="52"/>
      <c r="U43" s="52"/>
      <c r="V43" s="50"/>
      <c r="W43" s="52"/>
      <c r="X43" s="52"/>
      <c r="Y43" s="53">
        <v>22.756</v>
      </c>
    </row>
    <row r="44" spans="1:26" s="70" customFormat="1" ht="15.75" customHeight="1" x14ac:dyDescent="0.25">
      <c r="A44" s="63">
        <v>42520</v>
      </c>
      <c r="B44" s="64">
        <v>89.930999999999997</v>
      </c>
      <c r="C44" s="64">
        <v>4.8940000000000001</v>
      </c>
      <c r="D44" s="64">
        <v>1.1499999999999999</v>
      </c>
      <c r="E44" s="64">
        <v>0.11600000000000001</v>
      </c>
      <c r="F44" s="64">
        <v>0.192</v>
      </c>
      <c r="G44" s="64">
        <v>2E-3</v>
      </c>
      <c r="H44" s="64">
        <v>4.9000000000000002E-2</v>
      </c>
      <c r="I44" s="64">
        <v>3.9E-2</v>
      </c>
      <c r="J44" s="64">
        <v>2.4E-2</v>
      </c>
      <c r="K44" s="64">
        <v>8.9999999999999993E-3</v>
      </c>
      <c r="L44" s="64">
        <v>1.6859999999999999</v>
      </c>
      <c r="M44" s="64">
        <v>1.91</v>
      </c>
      <c r="N44" s="65">
        <v>0.74970000000000003</v>
      </c>
      <c r="O44" s="64">
        <v>34.459000000000003</v>
      </c>
      <c r="P44" s="66">
        <v>8230</v>
      </c>
      <c r="Q44" s="64">
        <v>38.168700000000001</v>
      </c>
      <c r="R44" s="66">
        <v>9116</v>
      </c>
      <c r="S44" s="64">
        <v>48.391300000000001</v>
      </c>
      <c r="T44" s="67">
        <v>-10.6</v>
      </c>
      <c r="U44" s="67">
        <v>-9.6</v>
      </c>
      <c r="V44" s="68"/>
      <c r="W44" s="67"/>
      <c r="X44" s="67"/>
      <c r="Y44" s="69">
        <v>21.427</v>
      </c>
    </row>
    <row r="45" spans="1:26" ht="15.75" customHeight="1" x14ac:dyDescent="0.25">
      <c r="A45" s="54">
        <v>42521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  <c r="O45" s="55"/>
      <c r="P45" s="57"/>
      <c r="Q45" s="55"/>
      <c r="R45" s="57"/>
      <c r="S45" s="55"/>
      <c r="T45" s="58">
        <v>-11.7</v>
      </c>
      <c r="U45" s="58">
        <v>-9.4</v>
      </c>
      <c r="V45" s="57"/>
      <c r="W45" s="58"/>
      <c r="X45" s="58"/>
      <c r="Y45" s="60">
        <v>15.891</v>
      </c>
    </row>
    <row r="46" spans="1:26" ht="15.75" customHeight="1" x14ac:dyDescent="0.25">
      <c r="A46" s="71" t="s">
        <v>53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3"/>
      <c r="X46" s="74">
        <f>SUM(Y15:Y45)</f>
        <v>776.97899999999993</v>
      </c>
      <c r="Y46" s="75"/>
    </row>
    <row r="47" spans="1:26" ht="15.75" customHeight="1" x14ac:dyDescent="0.25">
      <c r="A47" s="76"/>
      <c r="B47" s="76"/>
      <c r="C47" s="77"/>
      <c r="D47" s="77"/>
      <c r="E47" s="77"/>
      <c r="F47" s="78"/>
      <c r="G47" s="78"/>
      <c r="H47" s="79"/>
      <c r="I47" s="80"/>
      <c r="J47" s="77"/>
      <c r="K47" s="77"/>
      <c r="L47" s="81"/>
      <c r="M47" s="81"/>
      <c r="N47" s="82"/>
      <c r="O47" s="5"/>
      <c r="P47" s="83"/>
      <c r="Q47" s="83"/>
      <c r="R47" s="84"/>
      <c r="S47" s="84"/>
      <c r="T47" s="85"/>
      <c r="U47" s="85"/>
      <c r="V47" s="85"/>
      <c r="W47" s="86"/>
      <c r="X47" s="87"/>
    </row>
    <row r="48" spans="1:26" ht="22.5" customHeight="1" x14ac:dyDescent="0.25">
      <c r="A48" s="88" t="s">
        <v>54</v>
      </c>
      <c r="B48" s="88"/>
      <c r="C48" s="88"/>
      <c r="D48" s="88"/>
      <c r="E48" s="88"/>
      <c r="F48" s="88"/>
      <c r="G48" s="88"/>
      <c r="H48" s="88"/>
      <c r="I48" s="88"/>
      <c r="J48" s="88"/>
      <c r="K48" s="89"/>
      <c r="L48" s="89"/>
      <c r="M48" s="89"/>
      <c r="N48" s="89"/>
      <c r="O48" s="90" t="s">
        <v>55</v>
      </c>
      <c r="P48" s="90"/>
      <c r="Q48" s="90"/>
      <c r="R48" s="90"/>
      <c r="S48" s="89"/>
      <c r="T48" s="89"/>
      <c r="U48" s="89"/>
      <c r="V48" s="89"/>
      <c r="W48" s="89"/>
      <c r="X48" s="89"/>
      <c r="Y48" s="91"/>
      <c r="Z48" s="92"/>
    </row>
    <row r="49" spans="1:26" ht="23.25" customHeight="1" x14ac:dyDescent="0.25">
      <c r="A49" s="88" t="s">
        <v>56</v>
      </c>
      <c r="B49" s="88"/>
      <c r="C49" s="88"/>
      <c r="D49" s="88"/>
      <c r="E49" s="88"/>
      <c r="F49" s="88"/>
      <c r="G49" s="88"/>
      <c r="H49" s="88"/>
      <c r="I49" s="88"/>
      <c r="J49" s="88"/>
      <c r="K49" s="89"/>
      <c r="L49" s="89"/>
      <c r="M49" s="89"/>
      <c r="N49" s="89"/>
      <c r="O49" s="90" t="s">
        <v>57</v>
      </c>
      <c r="P49" s="90"/>
      <c r="Q49" s="90"/>
      <c r="R49" s="90"/>
      <c r="S49" s="89"/>
      <c r="T49" s="89"/>
      <c r="U49" s="89"/>
      <c r="V49" s="89"/>
      <c r="W49" s="89"/>
      <c r="X49" s="89"/>
      <c r="Y49" s="93"/>
      <c r="Z49" s="93"/>
    </row>
    <row r="50" spans="1:26" ht="12.6" customHeight="1" x14ac:dyDescent="0.25">
      <c r="A50" s="94"/>
      <c r="B50" s="94"/>
    </row>
    <row r="51" spans="1:26" ht="15.75" x14ac:dyDescent="0.25">
      <c r="A51" s="95"/>
      <c r="B51" s="95"/>
    </row>
    <row r="57" spans="1:26" x14ac:dyDescent="0.25">
      <c r="L57" s="96"/>
    </row>
  </sheetData>
  <mergeCells count="39">
    <mergeCell ref="A48:J48"/>
    <mergeCell ref="O48:R48"/>
    <mergeCell ref="A49:J49"/>
    <mergeCell ref="O49:R49"/>
    <mergeCell ref="A46:W46"/>
    <mergeCell ref="X46:Y46"/>
    <mergeCell ref="C47:E47"/>
    <mergeCell ref="F47:G47"/>
    <mergeCell ref="J47:K47"/>
    <mergeCell ref="L47:M47"/>
    <mergeCell ref="R47:S47"/>
    <mergeCell ref="T47:V47"/>
    <mergeCell ref="W47:X47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E9:R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2016-06-01T09:00:44Z</dcterms:created>
  <dcterms:modified xsi:type="dcterms:W3CDTF">2016-06-01T09:01:11Z</dcterms:modified>
</cp:coreProperties>
</file>