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05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<sst xmlns="http://schemas.openxmlformats.org/spreadsheetml/2006/main" count="49" uniqueCount="48">
  <si>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</si>
  <si>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</si>
  <si>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</si>
  <si>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</si>
  <si>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</si>
  <si>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</si>
  <si>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</si>
  <si>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</si>
  <si>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</si>
  <si>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</si>
  <si>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</si>
  <si>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</si>
  <si>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</si>
  <si>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</si>
  <si>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</si>
  <si>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</si>
  <si>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</si>
  <si>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</si>
  <si>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</si>
  <si>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</si>
  <si>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</si>
  <si>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</si>
  <si>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</si>
  <si>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</si>
  <si>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</si>
  <si>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</si>
  <si>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</si>
  <si>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</si>
  <si>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</si>
  <si>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</si>
  <si>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</si>
  <si>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</si>
  <si>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</si>
  <si>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</si>
  <si>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</si>
  <si>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</si>
  <si>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</si>
  <si>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</si>
  <si>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</si>
  <si>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Хімік  ВХАЛ Богородчанського ЛВУМГ</t>
  </si>
  <si>
    <t>Н.Сапіжак</t>
  </si>
  <si>
    <t xml:space="preserve"> </t>
  </si>
  <si>
    <t>на ПГРС-Тисмениця,  ГРС Торговицю - 1,   ГРС Тлумач</t>
  </si>
  <si>
    <t>03.06.2016 р.</t>
  </si>
  <si>
    <t>Заступник начальника  Богородчанського ЛВУМГ</t>
  </si>
  <si>
    <t>В. Басистюк</t>
  </si>
  <si>
    <t>з ПГРС-Тисмениця за період з  04.05.2016 р.  по  05.06.2016 р.</t>
  </si>
  <si>
    <t>Об'єм природного газу, який відповідає даному паспорту ФХП для вказаних ГРС, у травні становить 4 448 401 м³.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</si>
</sst>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  <numFmt numFmtId="189" formatCode="0.00000"/>
    <numFmt numFmtId="190" formatCode="0.000000"/>
    <numFmt numFmtId="191" formatCode="0.0000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SheetLayoutView="100" workbookViewId="0" topLeftCell="A1">
      <selection activeCell="B19" sqref="B19:U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875" style="0" customWidth="1"/>
    <col min="4" max="15" width="7.125" style="0" customWidth="1"/>
    <col min="16" max="16" width="7.875" style="0" customWidth="1"/>
    <col min="17" max="17" width="8.125" style="0" customWidth="1"/>
    <col min="18" max="18" width="7.875" style="0" customWidth="1"/>
    <col min="19" max="19" width="6.00390625" style="0" customWidth="1"/>
    <col min="20" max="20" width="10.25390625" style="0" customWidth="1"/>
    <col min="21" max="21" width="7.75390625" style="0" customWidth="1"/>
    <col min="22" max="22" width="9.75390625" style="0" customWidth="1"/>
    <col min="23" max="23" width="7.75390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6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6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4"/>
      <c r="U2" s="65"/>
      <c r="V2" s="65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6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6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37</v>
      </c>
      <c r="C5" s="8"/>
      <c r="D5" s="8"/>
      <c r="E5" s="8"/>
      <c r="F5" s="8"/>
      <c r="G5" s="8"/>
      <c r="H5" s="26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60" t="s">
        <v>30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24" ht="21.75" customHeight="1">
      <c r="B7" s="66" t="s">
        <v>35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4"/>
      <c r="X7" s="4"/>
    </row>
    <row r="8" spans="2:24" ht="42" customHeight="1">
      <c r="B8" s="66" t="s">
        <v>42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4"/>
      <c r="X8" s="4"/>
    </row>
    <row r="9" spans="2:24" ht="18" customHeight="1">
      <c r="B9" s="67" t="s">
        <v>46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4"/>
      <c r="X9" s="4"/>
    </row>
    <row r="10" spans="2:26" ht="32.25" customHeight="1">
      <c r="B10" s="45" t="s">
        <v>14</v>
      </c>
      <c r="C10" s="54" t="s">
        <v>31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6"/>
      <c r="O10" s="61" t="s">
        <v>32</v>
      </c>
      <c r="P10" s="62"/>
      <c r="Q10" s="62"/>
      <c r="R10" s="63"/>
      <c r="S10" s="42" t="s">
        <v>29</v>
      </c>
      <c r="T10" s="57" t="s">
        <v>26</v>
      </c>
      <c r="U10" s="57" t="s">
        <v>27</v>
      </c>
      <c r="V10" s="57" t="s">
        <v>28</v>
      </c>
      <c r="W10" s="4"/>
      <c r="Y10" s="7"/>
      <c r="Z10"/>
    </row>
    <row r="11" spans="2:26" ht="48.75" customHeight="1">
      <c r="B11" s="46"/>
      <c r="C11" s="48" t="s">
        <v>15</v>
      </c>
      <c r="D11" s="48" t="s">
        <v>16</v>
      </c>
      <c r="E11" s="48" t="s">
        <v>17</v>
      </c>
      <c r="F11" s="48" t="s">
        <v>18</v>
      </c>
      <c r="G11" s="48" t="s">
        <v>38</v>
      </c>
      <c r="H11" s="48" t="s">
        <v>19</v>
      </c>
      <c r="I11" s="48" t="s">
        <v>20</v>
      </c>
      <c r="J11" s="48" t="s">
        <v>21</v>
      </c>
      <c r="K11" s="48" t="s">
        <v>22</v>
      </c>
      <c r="L11" s="48" t="s">
        <v>23</v>
      </c>
      <c r="M11" s="48" t="s">
        <v>24</v>
      </c>
      <c r="N11" s="48" t="s">
        <v>25</v>
      </c>
      <c r="O11" s="48" t="s">
        <v>10</v>
      </c>
      <c r="P11" s="51" t="s">
        <v>11</v>
      </c>
      <c r="Q11" s="48" t="s">
        <v>12</v>
      </c>
      <c r="R11" s="48" t="s">
        <v>13</v>
      </c>
      <c r="S11" s="43"/>
      <c r="T11" s="58"/>
      <c r="U11" s="58"/>
      <c r="V11" s="58"/>
      <c r="W11" s="4"/>
      <c r="Y11" s="7"/>
      <c r="Z11"/>
    </row>
    <row r="12" spans="2:26" ht="15.75" customHeight="1">
      <c r="B12" s="46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2"/>
      <c r="Q12" s="49"/>
      <c r="R12" s="49"/>
      <c r="S12" s="43"/>
      <c r="T12" s="58"/>
      <c r="U12" s="58"/>
      <c r="V12" s="58"/>
      <c r="W12" s="4"/>
      <c r="Y12" s="7"/>
      <c r="Z12"/>
    </row>
    <row r="13" spans="2:26" ht="21" customHeight="1">
      <c r="B13" s="47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3"/>
      <c r="Q13" s="50"/>
      <c r="R13" s="50"/>
      <c r="S13" s="44"/>
      <c r="T13" s="59"/>
      <c r="U13" s="59"/>
      <c r="V13" s="59"/>
      <c r="W13" s="4"/>
      <c r="Y13" s="7"/>
      <c r="Z13"/>
    </row>
    <row r="14" spans="2:25" s="10" customFormat="1" ht="12.75" customHeight="1">
      <c r="B14" s="27">
        <v>4</v>
      </c>
      <c r="C14" s="29">
        <v>92.3303</v>
      </c>
      <c r="D14" s="29">
        <v>3.6486</v>
      </c>
      <c r="E14" s="29">
        <v>1.4995</v>
      </c>
      <c r="F14" s="29">
        <v>0.2607</v>
      </c>
      <c r="G14" s="29">
        <v>0.4589</v>
      </c>
      <c r="H14" s="29">
        <v>0.0014</v>
      </c>
      <c r="I14" s="29">
        <v>0.1439</v>
      </c>
      <c r="J14" s="29">
        <v>0.1249</v>
      </c>
      <c r="K14" s="29">
        <v>0.1556</v>
      </c>
      <c r="L14" s="29">
        <v>0.0033</v>
      </c>
      <c r="M14" s="29">
        <v>0.5796</v>
      </c>
      <c r="N14" s="29">
        <v>0.7933</v>
      </c>
      <c r="O14" s="33">
        <v>0.743</v>
      </c>
      <c r="P14" s="29">
        <v>35.745</v>
      </c>
      <c r="Q14" s="31">
        <f>P14*1000/4.1868</f>
        <v>8537.546574949843</v>
      </c>
      <c r="R14" s="30">
        <v>50.3889</v>
      </c>
      <c r="S14" s="34" t="s">
        <v>41</v>
      </c>
      <c r="T14" s="32" t="s">
        <v>36</v>
      </c>
      <c r="U14" s="9">
        <v>0.191</v>
      </c>
      <c r="V14" s="9">
        <v>0.159</v>
      </c>
      <c r="X14" s="28">
        <f>SUM(C14:N14)</f>
        <v>100</v>
      </c>
      <c r="Y14" s="11" t="str">
        <f>IF(X14=100,"ОК"," ")</f>
        <v>ОК</v>
      </c>
    </row>
    <row r="15" spans="2:25" s="10" customFormat="1" ht="12.75" customHeight="1">
      <c r="B15" s="27">
        <v>10</v>
      </c>
      <c r="C15" s="29">
        <v>92.5325</v>
      </c>
      <c r="D15" s="29">
        <v>3.5713</v>
      </c>
      <c r="E15" s="29">
        <v>1.4293</v>
      </c>
      <c r="F15" s="29">
        <v>0.2492</v>
      </c>
      <c r="G15" s="29">
        <v>0.4477</v>
      </c>
      <c r="H15" s="29">
        <v>0.0051</v>
      </c>
      <c r="I15" s="29">
        <v>0.1304</v>
      </c>
      <c r="J15" s="29">
        <v>0.1143</v>
      </c>
      <c r="K15" s="29">
        <v>0.1854</v>
      </c>
      <c r="L15" s="29">
        <v>0.0032</v>
      </c>
      <c r="M15" s="29">
        <v>0.5577</v>
      </c>
      <c r="N15" s="29">
        <v>0.7739</v>
      </c>
      <c r="O15" s="33">
        <v>0.7414</v>
      </c>
      <c r="P15" s="29">
        <v>35.7017</v>
      </c>
      <c r="Q15" s="31">
        <v>8527</v>
      </c>
      <c r="R15" s="30">
        <v>50.3856</v>
      </c>
      <c r="S15" s="34"/>
      <c r="T15" s="32"/>
      <c r="U15" s="9"/>
      <c r="V15" s="9"/>
      <c r="X15" s="28"/>
      <c r="Y15" s="11"/>
    </row>
    <row r="16" spans="2:25" s="10" customFormat="1" ht="12.75" customHeight="1">
      <c r="B16" s="27">
        <v>16</v>
      </c>
      <c r="C16" s="29">
        <v>92.1725</v>
      </c>
      <c r="D16" s="29">
        <v>3.7187</v>
      </c>
      <c r="E16" s="29">
        <v>1.5707</v>
      </c>
      <c r="F16" s="29">
        <v>0.2656</v>
      </c>
      <c r="G16" s="29">
        <v>0.4716</v>
      </c>
      <c r="H16" s="29">
        <v>0.0031</v>
      </c>
      <c r="I16" s="29">
        <v>0.1316</v>
      </c>
      <c r="J16" s="29">
        <v>0.1056</v>
      </c>
      <c r="K16" s="29">
        <v>0.093</v>
      </c>
      <c r="L16" s="29">
        <v>0.0032</v>
      </c>
      <c r="M16" s="29">
        <v>0.6853</v>
      </c>
      <c r="N16" s="29">
        <v>0.7791</v>
      </c>
      <c r="O16" s="33">
        <v>0.7424</v>
      </c>
      <c r="P16" s="29">
        <v>35.6714</v>
      </c>
      <c r="Q16" s="31">
        <v>8520</v>
      </c>
      <c r="R16" s="30">
        <v>50.3082</v>
      </c>
      <c r="S16" s="34"/>
      <c r="T16" s="32"/>
      <c r="U16" s="9"/>
      <c r="V16" s="9"/>
      <c r="X16" s="28"/>
      <c r="Y16" s="11"/>
    </row>
    <row r="17" spans="2:25" s="10" customFormat="1" ht="12.75" customHeight="1">
      <c r="B17" s="27">
        <v>23</v>
      </c>
      <c r="C17" s="29">
        <v>92.5848</v>
      </c>
      <c r="D17" s="29">
        <v>3.7309</v>
      </c>
      <c r="E17" s="29">
        <v>1.4764</v>
      </c>
      <c r="F17" s="29">
        <v>0.2501</v>
      </c>
      <c r="G17" s="29">
        <v>0.4377</v>
      </c>
      <c r="H17" s="29">
        <v>0.0039</v>
      </c>
      <c r="I17" s="29">
        <v>0.1292</v>
      </c>
      <c r="J17" s="29">
        <v>0.11</v>
      </c>
      <c r="K17" s="29">
        <v>0.0969</v>
      </c>
      <c r="L17" s="29">
        <v>0.0029</v>
      </c>
      <c r="M17" s="29">
        <v>0.5443</v>
      </c>
      <c r="N17" s="29">
        <v>0.6329</v>
      </c>
      <c r="O17" s="33">
        <v>0.7482</v>
      </c>
      <c r="P17" s="29">
        <v>35.6912</v>
      </c>
      <c r="Q17" s="31">
        <f>P17*238.8459</f>
        <v>8524.696786080001</v>
      </c>
      <c r="R17" s="30">
        <v>50.4809</v>
      </c>
      <c r="S17" s="34"/>
      <c r="T17" s="32"/>
      <c r="U17" s="9"/>
      <c r="V17" s="9"/>
      <c r="X17" s="28"/>
      <c r="Y17" s="11"/>
    </row>
    <row r="18" spans="2:22" s="39" customFormat="1" ht="12.75" customHeight="1">
      <c r="B18" s="36">
        <v>30</v>
      </c>
      <c r="C18" s="37">
        <v>91.9753</v>
      </c>
      <c r="D18" s="37">
        <v>3.8892</v>
      </c>
      <c r="E18" s="37">
        <v>1.584</v>
      </c>
      <c r="F18" s="37">
        <v>0.2469</v>
      </c>
      <c r="G18" s="37">
        <v>0.4376</v>
      </c>
      <c r="H18" s="37">
        <v>0.0042</v>
      </c>
      <c r="I18" s="37">
        <v>0.1345</v>
      </c>
      <c r="J18" s="37">
        <v>0.1167</v>
      </c>
      <c r="K18" s="37">
        <v>0.1199</v>
      </c>
      <c r="L18" s="37">
        <v>0.004</v>
      </c>
      <c r="M18" s="37">
        <v>0.5755</v>
      </c>
      <c r="N18" s="37">
        <v>0.9122</v>
      </c>
      <c r="O18" s="37">
        <v>0.7447</v>
      </c>
      <c r="P18" s="37">
        <v>35.7247</v>
      </c>
      <c r="Q18" s="40">
        <f>P18*238.8459</f>
        <v>8532.698123729999</v>
      </c>
      <c r="R18" s="37">
        <v>50.2997</v>
      </c>
      <c r="S18" s="38"/>
      <c r="T18" s="38"/>
      <c r="U18" s="38"/>
      <c r="V18" s="38"/>
    </row>
    <row r="19" spans="2:26" ht="12.75" customHeight="1">
      <c r="B19" s="41" t="s">
        <v>47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21"/>
      <c r="X19" s="5"/>
      <c r="Y19" s="6"/>
      <c r="Z19"/>
    </row>
    <row r="20" spans="3:21" ht="12.75" customHeight="1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3:21" ht="12.75" customHeight="1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0"/>
      <c r="R21" s="20"/>
      <c r="S21" s="20"/>
      <c r="T21" s="20"/>
      <c r="U21" s="20"/>
    </row>
    <row r="22" spans="3:18" ht="12.75" customHeight="1">
      <c r="C22" s="24" t="s">
        <v>44</v>
      </c>
      <c r="D22" s="22"/>
      <c r="E22" s="22"/>
      <c r="F22" s="22"/>
      <c r="G22" s="22"/>
      <c r="H22" s="22"/>
      <c r="I22" s="22"/>
      <c r="J22" s="22"/>
      <c r="K22" s="22"/>
      <c r="L22" s="22"/>
      <c r="M22" s="22" t="s">
        <v>45</v>
      </c>
      <c r="N22" s="22"/>
      <c r="O22" s="22"/>
      <c r="P22" s="22"/>
      <c r="Q22" s="22"/>
      <c r="R22" s="22" t="s">
        <v>43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4" t="s">
        <v>39</v>
      </c>
      <c r="D24" s="25"/>
      <c r="E24" s="25"/>
      <c r="F24" s="25"/>
      <c r="G24" s="25"/>
      <c r="H24" s="25"/>
      <c r="I24" s="25"/>
      <c r="J24" s="25"/>
      <c r="K24" s="25"/>
      <c r="L24" s="25"/>
      <c r="M24" s="25" t="s">
        <v>40</v>
      </c>
      <c r="N24" s="25"/>
      <c r="O24" s="25"/>
      <c r="P24" s="25"/>
      <c r="Q24" s="25"/>
      <c r="R24" s="25" t="s">
        <v>43</v>
      </c>
    </row>
    <row r="25" spans="3:19" ht="12.75">
      <c r="C25" s="1"/>
      <c r="L25" s="2"/>
      <c r="N25" s="2"/>
      <c r="R25" s="2"/>
      <c r="S25" s="2"/>
    </row>
    <row r="27" spans="3:22" ht="12.7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</sheetData>
  <sheetProtection/>
  <mergeCells count="29"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  <mergeCell ref="T10:T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1</v>
      </c>
      <c r="C1" s="12"/>
      <c r="D1" s="16"/>
      <c r="E1" s="16"/>
      <c r="F1" s="16"/>
    </row>
    <row r="2" spans="2:6" ht="12.75">
      <c r="B2" s="12" t="s">
        <v>2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3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4</v>
      </c>
      <c r="C6" s="12"/>
      <c r="D6" s="16"/>
      <c r="E6" s="16" t="s">
        <v>5</v>
      </c>
      <c r="F6" s="16" t="s">
        <v>6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7</v>
      </c>
      <c r="C8" s="15"/>
      <c r="D8" s="18"/>
      <c r="E8" s="18">
        <v>14</v>
      </c>
      <c r="F8" s="19" t="s">
        <v>8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2016-02-09T13:31:10Z</cp:lastPrinted>
  <dcterms:created xsi:type="dcterms:W3CDTF">2010-01-29T08:37:16Z</dcterms:created>
  <dcterms:modified xsi:type="dcterms:W3CDTF">2016-06-03T08:28:06Z</dcterms:modified>
  <cp:category/>
  <cp:version/>
  <cp:contentType/>
  <cp:contentStatus/>
</cp:coreProperties>
</file>