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<sst xmlns="http://schemas.openxmlformats.org/spreadsheetml/2006/main" count="121" uniqueCount="84">
  <si>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</si>
  <si>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</si>
  <si>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</si>
  <si>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</si>
  <si>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</si>
  <si>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</si>
  <si>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</si>
  <si>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</si>
  <si>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</si>
  <si>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</si>
  <si>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</si>
  <si>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</si>
  <si>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</si>
  <si>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</si>
  <si>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</si>
  <si>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</si>
  <si>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</si>
  <si>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</si>
  <si>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</si>
  <si>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</si>
  <si>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</si>
  <si>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</si>
  <si>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</si>
  <si>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</si>
  <si>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</si>
  <si>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</si>
  <si>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</si>
  <si>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</si>
  <si>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</si>
  <si>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</si>
  <si>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</si>
  <si>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</si>
  <si>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</si>
  <si>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</si>
  <si>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</si>
  <si>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</si>
  <si>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</si>
  <si>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</si>
  <si>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</si>
  <si>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</si>
  <si>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</si>
  <si>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</si>
  <si>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</si>
  <si>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</si>
  <si>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</si>
  <si>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</si>
  <si>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</si>
  <si>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</si>
  <si>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</si>
  <si>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</si>
  <si>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</si>
  <si>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</si>
  <si>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</si>
  <si>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</si>
  <si>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</si>
  <si>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</si>
  <si>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</si>
  <si>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</si>
  <si>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</si>
  <si>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</si>
  <si>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</si>
  <si>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</si>
  <si>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Данные по объекту DrugAGNKS1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</si>
  <si>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</si>
  <si>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</si>
  <si>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</si>
  <si>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</si>
  <si>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</si>
  <si>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</si>
  <si>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</si>
  <si>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</si>
  <si>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</si>
  <si>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>33,718*</t>
  </si>
  <si>
    <t>19,81*</t>
  </si>
  <si>
    <t>13,98*</t>
  </si>
  <si>
    <t>Итого</t>
  </si>
  <si>
    <t>36105,51*</t>
  </si>
  <si>
    <t>23,245*</t>
  </si>
  <si>
    <t>22,19*</t>
  </si>
  <si>
    <t>12,86*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</si>
  <si>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Курахово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</si>
  <si>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01.04.2016р. по 30.04.2016р.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</si>
  <si>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01.05.2016р. по 31.05.2016р.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</si>
  <si>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Курахово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</si>
</sst>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SheetLayoutView="100" zoomScalePageLayoutView="0" workbookViewId="0" topLeftCell="A13">
      <selection activeCell="I43" sqref="I43"/>
    </sheetView>
  </sheetViews>
  <sheetFormatPr defaultColWidth="9.00390625" defaultRowHeight="12.75"/>
  <cols>
    <col min="1" max="1" width="1.00390625" style="99" customWidth="1"/>
    <col min="2" max="2" width="4.75390625" style="99" customWidth="1"/>
    <col min="3" max="3" width="7.25390625" style="99" customWidth="1"/>
    <col min="4" max="4" width="7.75390625" style="99" customWidth="1"/>
    <col min="5" max="6" width="7.875" style="99" customWidth="1"/>
    <col min="7" max="7" width="7.75390625" style="99" customWidth="1"/>
    <col min="8" max="8" width="8.00390625" style="99" customWidth="1"/>
    <col min="9" max="9" width="7.75390625" style="99" customWidth="1"/>
    <col min="10" max="10" width="7.625" style="99" customWidth="1"/>
    <col min="11" max="11" width="8.125" style="99" customWidth="1"/>
    <col min="12" max="12" width="7.375" style="99" customWidth="1"/>
    <col min="13" max="14" width="7.875" style="99" customWidth="1"/>
    <col min="15" max="15" width="7.25390625" style="99" customWidth="1"/>
    <col min="16" max="17" width="7.75390625" style="99" customWidth="1"/>
    <col min="18" max="19" width="7.375" style="99" customWidth="1"/>
    <col min="20" max="21" width="8.125" style="99" customWidth="1"/>
    <col min="22" max="22" width="7.625" style="99" customWidth="1"/>
    <col min="23" max="23" width="8.25390625" style="99" customWidth="1"/>
    <col min="24" max="24" width="7.375" style="99" customWidth="1"/>
    <col min="25" max="25" width="7.00390625" style="99" customWidth="1"/>
    <col min="26" max="26" width="6.375" style="99" customWidth="1"/>
    <col min="27" max="28" width="9.125" style="99" customWidth="1"/>
    <col min="29" max="29" width="9.125" style="100" customWidth="1"/>
    <col min="30" max="16384" width="9.125" style="9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" customHeight="1">
      <c r="B7" s="79" t="s">
        <v>83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5"/>
      <c r="AA7" s="45"/>
    </row>
    <row r="8" spans="2:27" ht="18" customHeight="1">
      <c r="B8" s="81" t="s">
        <v>82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0" t="s">
        <v>26</v>
      </c>
      <c r="C10" s="85" t="s">
        <v>17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5" t="s">
        <v>6</v>
      </c>
      <c r="P10" s="86"/>
      <c r="Q10" s="86"/>
      <c r="R10" s="86"/>
      <c r="S10" s="86"/>
      <c r="T10" s="86"/>
      <c r="U10" s="75" t="s">
        <v>22</v>
      </c>
      <c r="V10" s="70" t="s">
        <v>23</v>
      </c>
      <c r="W10" s="70" t="s">
        <v>35</v>
      </c>
      <c r="X10" s="70" t="s">
        <v>25</v>
      </c>
      <c r="Y10" s="70" t="s">
        <v>24</v>
      </c>
      <c r="Z10" s="3"/>
      <c r="AB10" s="100"/>
      <c r="AC10" s="99"/>
    </row>
    <row r="11" spans="2:29" ht="48.75" customHeight="1">
      <c r="B11" s="71"/>
      <c r="C11" s="82" t="s">
        <v>2</v>
      </c>
      <c r="D11" s="78" t="s">
        <v>3</v>
      </c>
      <c r="E11" s="78" t="s">
        <v>4</v>
      </c>
      <c r="F11" s="78" t="s">
        <v>5</v>
      </c>
      <c r="G11" s="78" t="s">
        <v>8</v>
      </c>
      <c r="H11" s="78" t="s">
        <v>9</v>
      </c>
      <c r="I11" s="78" t="s">
        <v>10</v>
      </c>
      <c r="J11" s="78" t="s">
        <v>11</v>
      </c>
      <c r="K11" s="78" t="s">
        <v>12</v>
      </c>
      <c r="L11" s="78" t="s">
        <v>13</v>
      </c>
      <c r="M11" s="70" t="s">
        <v>14</v>
      </c>
      <c r="N11" s="70" t="s">
        <v>15</v>
      </c>
      <c r="O11" s="70" t="s">
        <v>7</v>
      </c>
      <c r="P11" s="70" t="s">
        <v>19</v>
      </c>
      <c r="Q11" s="70" t="s">
        <v>33</v>
      </c>
      <c r="R11" s="70" t="s">
        <v>20</v>
      </c>
      <c r="S11" s="70" t="s">
        <v>34</v>
      </c>
      <c r="T11" s="70" t="s">
        <v>21</v>
      </c>
      <c r="U11" s="76"/>
      <c r="V11" s="71"/>
      <c r="W11" s="71"/>
      <c r="X11" s="71"/>
      <c r="Y11" s="71"/>
      <c r="Z11" s="3"/>
      <c r="AB11" s="100"/>
      <c r="AC11" s="99"/>
    </row>
    <row r="12" spans="2:29" ht="15.75" customHeight="1">
      <c r="B12" s="71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1"/>
      <c r="N12" s="71"/>
      <c r="O12" s="71"/>
      <c r="P12" s="71"/>
      <c r="Q12" s="71"/>
      <c r="R12" s="71"/>
      <c r="S12" s="71"/>
      <c r="T12" s="71"/>
      <c r="U12" s="76"/>
      <c r="V12" s="71"/>
      <c r="W12" s="71"/>
      <c r="X12" s="71"/>
      <c r="Y12" s="71"/>
      <c r="Z12" s="3"/>
      <c r="AB12" s="100"/>
      <c r="AC12" s="99"/>
    </row>
    <row r="13" spans="2:29" ht="30" customHeight="1">
      <c r="B13" s="80"/>
      <c r="C13" s="82"/>
      <c r="D13" s="78"/>
      <c r="E13" s="78"/>
      <c r="F13" s="78"/>
      <c r="G13" s="78"/>
      <c r="H13" s="78"/>
      <c r="I13" s="78"/>
      <c r="J13" s="78"/>
      <c r="K13" s="78"/>
      <c r="L13" s="78"/>
      <c r="M13" s="72"/>
      <c r="N13" s="72"/>
      <c r="O13" s="72"/>
      <c r="P13" s="72"/>
      <c r="Q13" s="72"/>
      <c r="R13" s="72"/>
      <c r="S13" s="72"/>
      <c r="T13" s="72"/>
      <c r="U13" s="77"/>
      <c r="V13" s="72"/>
      <c r="W13" s="72"/>
      <c r="X13" s="72"/>
      <c r="Y13" s="72"/>
      <c r="Z13" s="3"/>
      <c r="AB13" s="100"/>
      <c r="AC13" s="9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9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/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9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/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99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0.7242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9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9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9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9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99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0.7245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9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9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9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9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99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99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0.7252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49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9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9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9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99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0.7247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9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9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9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9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99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99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99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83">
        <v>42521</v>
      </c>
      <c r="X47" s="84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83">
        <v>42521</v>
      </c>
      <c r="X49" s="84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28">
      <selection activeCell="Y38" sqref="Y3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54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98" t="s">
        <v>36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19"/>
    </row>
    <row r="6" spans="2:29" ht="18" customHeight="1">
      <c r="B6" s="79" t="s">
        <v>80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45"/>
      <c r="AA6" s="45"/>
      <c r="AC6" s="4"/>
    </row>
    <row r="7" spans="2:29" ht="18" customHeight="1">
      <c r="B7" s="81" t="s">
        <v>81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0" t="s">
        <v>26</v>
      </c>
      <c r="C9" s="85" t="s">
        <v>41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92" t="s">
        <v>42</v>
      </c>
      <c r="X9" s="93" t="s">
        <v>44</v>
      </c>
      <c r="Y9" s="21"/>
      <c r="Z9"/>
    </row>
    <row r="10" spans="2:26" ht="48.75" customHeight="1">
      <c r="B10" s="71"/>
      <c r="C10" s="82" t="s">
        <v>61</v>
      </c>
      <c r="D10" s="78"/>
      <c r="E10" s="78"/>
      <c r="F10" s="78"/>
      <c r="G10" s="78"/>
      <c r="H10" s="78"/>
      <c r="I10" s="78"/>
      <c r="J10" s="78"/>
      <c r="K10" s="78"/>
      <c r="L10" s="78"/>
      <c r="M10" s="70"/>
      <c r="N10" s="70"/>
      <c r="O10" s="70"/>
      <c r="P10" s="70"/>
      <c r="Q10" s="70"/>
      <c r="R10" s="70"/>
      <c r="S10" s="70"/>
      <c r="T10" s="70"/>
      <c r="U10" s="70"/>
      <c r="V10" s="89"/>
      <c r="W10" s="92"/>
      <c r="X10" s="94"/>
      <c r="Y10" s="21"/>
      <c r="Z10"/>
    </row>
    <row r="11" spans="2:26" ht="15.75" customHeight="1">
      <c r="B11" s="71"/>
      <c r="C11" s="82"/>
      <c r="D11" s="78"/>
      <c r="E11" s="78"/>
      <c r="F11" s="78"/>
      <c r="G11" s="78"/>
      <c r="H11" s="78"/>
      <c r="I11" s="78"/>
      <c r="J11" s="78"/>
      <c r="K11" s="78"/>
      <c r="L11" s="78"/>
      <c r="M11" s="71"/>
      <c r="N11" s="71"/>
      <c r="O11" s="71"/>
      <c r="P11" s="71"/>
      <c r="Q11" s="71"/>
      <c r="R11" s="71"/>
      <c r="S11" s="71"/>
      <c r="T11" s="71"/>
      <c r="U11" s="71"/>
      <c r="V11" s="90"/>
      <c r="W11" s="92"/>
      <c r="X11" s="94"/>
      <c r="Y11" s="21"/>
      <c r="Z11"/>
    </row>
    <row r="12" spans="2:26" ht="30" customHeight="1">
      <c r="B12" s="80"/>
      <c r="C12" s="82"/>
      <c r="D12" s="78"/>
      <c r="E12" s="78"/>
      <c r="F12" s="78"/>
      <c r="G12" s="78"/>
      <c r="H12" s="78"/>
      <c r="I12" s="78"/>
      <c r="J12" s="78"/>
      <c r="K12" s="78"/>
      <c r="L12" s="78"/>
      <c r="M12" s="72"/>
      <c r="N12" s="72"/>
      <c r="O12" s="72"/>
      <c r="P12" s="72"/>
      <c r="Q12" s="72"/>
      <c r="R12" s="72"/>
      <c r="S12" s="72"/>
      <c r="T12" s="72"/>
      <c r="U12" s="72"/>
      <c r="V12" s="91"/>
      <c r="W12" s="92"/>
      <c r="X12" s="95"/>
      <c r="Y12" s="21"/>
      <c r="Z12"/>
    </row>
    <row r="13" spans="2:27" ht="15.75" customHeight="1">
      <c r="B13" s="15">
        <v>1</v>
      </c>
      <c r="C13" s="69">
        <v>2060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2060</v>
      </c>
      <c r="X13" s="42">
        <v>35.01</v>
      </c>
      <c r="Y13" s="22"/>
      <c r="Z13" s="97" t="s">
        <v>45</v>
      </c>
      <c r="AA13" s="97"/>
    </row>
    <row r="14" spans="2:27" ht="15.75">
      <c r="B14" s="15">
        <v>2</v>
      </c>
      <c r="C14" s="69">
        <v>1007.69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1007.69</v>
      </c>
      <c r="X14" s="29">
        <f>IF(Паспорт!P15&gt;0,Паспорт!P15,X13)</f>
        <v>35.01</v>
      </c>
      <c r="Y14" s="22"/>
      <c r="Z14" s="97"/>
      <c r="AA14" s="97"/>
    </row>
    <row r="15" spans="2:27" ht="15.75">
      <c r="B15" s="15">
        <v>3</v>
      </c>
      <c r="C15" s="69">
        <v>657.1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657.1</v>
      </c>
      <c r="X15" s="29">
        <f>IF(Паспорт!P16&gt;0,Паспорт!P16,X14)</f>
        <v>35.01</v>
      </c>
      <c r="Y15" s="22"/>
      <c r="Z15" s="97"/>
      <c r="AA15" s="97"/>
    </row>
    <row r="16" spans="2:27" ht="15.75">
      <c r="B16" s="15">
        <v>4</v>
      </c>
      <c r="C16" s="69">
        <v>1190.88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1190.88</v>
      </c>
      <c r="X16" s="29">
        <f>IF(Паспорт!P17&gt;0,Паспорт!P17,X15)</f>
        <v>34.85</v>
      </c>
      <c r="Y16" s="22"/>
      <c r="Z16" s="97"/>
      <c r="AA16" s="97"/>
    </row>
    <row r="17" spans="2:27" ht="15.75">
      <c r="B17" s="15">
        <v>5</v>
      </c>
      <c r="C17" s="69">
        <v>1169.85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1169.85</v>
      </c>
      <c r="X17" s="29">
        <f>IF(Паспорт!P18&gt;0,Паспорт!P18,X16)</f>
        <v>34.85</v>
      </c>
      <c r="Y17" s="22"/>
      <c r="Z17" s="97"/>
      <c r="AA17" s="97"/>
    </row>
    <row r="18" spans="2:27" ht="15.75" customHeight="1">
      <c r="B18" s="15">
        <v>6</v>
      </c>
      <c r="C18" s="69">
        <v>1407.95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1407.95</v>
      </c>
      <c r="X18" s="29">
        <f>IF(Паспорт!P19&gt;0,Паспорт!P19,X17)</f>
        <v>34.85</v>
      </c>
      <c r="Y18" s="22"/>
      <c r="Z18" s="97"/>
      <c r="AA18" s="97"/>
    </row>
    <row r="19" spans="2:27" ht="15.75">
      <c r="B19" s="15">
        <v>7</v>
      </c>
      <c r="C19" s="69">
        <v>1473.12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1473.12</v>
      </c>
      <c r="X19" s="29">
        <f>IF(Паспорт!P20&gt;0,Паспорт!P20,X18)</f>
        <v>34.85</v>
      </c>
      <c r="Y19" s="22"/>
      <c r="Z19" s="97"/>
      <c r="AA19" s="97"/>
    </row>
    <row r="20" spans="2:27" ht="15.75">
      <c r="B20" s="15">
        <v>8</v>
      </c>
      <c r="C20" s="69">
        <v>742.41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742.41</v>
      </c>
      <c r="X20" s="29">
        <f>IF(Паспорт!P21&gt;0,Паспорт!P21,X19)</f>
        <v>34.85</v>
      </c>
      <c r="Y20" s="22"/>
      <c r="Z20" s="97"/>
      <c r="AA20" s="97"/>
    </row>
    <row r="21" spans="2:26" ht="15" customHeight="1">
      <c r="B21" s="15">
        <v>9</v>
      </c>
      <c r="C21" s="69">
        <v>872.44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872.44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69">
        <v>665.67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665.67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69">
        <v>1261.72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1261.72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69">
        <v>1054.87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1054.87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69">
        <v>1267.81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1267.81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69">
        <v>1958.9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1958.9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69">
        <v>2246.98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2246.98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69">
        <v>1409.51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1409.51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69">
        <v>997.11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997.11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69">
        <v>1641.7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1641.7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69">
        <v>1600.21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1600.21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69">
        <v>1759.37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1759.37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69">
        <v>1489.21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1489.21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69">
        <v>1577.51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1577.51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69">
        <v>1061.48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1061.48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69">
        <v>596.68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596.68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69">
        <v>1208.39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1208.39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69">
        <v>1359.66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1359.66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69">
        <v>1361.47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1361.47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69">
        <v>1035.5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1035.5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69">
        <v>1219.09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1219.09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69">
        <v>805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805</v>
      </c>
      <c r="X42" s="29">
        <f>IF(Паспорт!P43&gt;0,Паспорт!P43,X41)</f>
        <v>34.88</v>
      </c>
      <c r="Y42" s="22"/>
      <c r="Z42" s="28"/>
    </row>
    <row r="43" spans="2:26" ht="12.75" customHeight="1">
      <c r="B43" s="16">
        <v>31</v>
      </c>
      <c r="C43" s="69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0</v>
      </c>
      <c r="X43" s="29">
        <f>IF(Паспорт!P44&gt;0,Паспорт!P44,X42)</f>
        <v>34.88</v>
      </c>
      <c r="Y43" s="22"/>
      <c r="Z43" s="28"/>
    </row>
    <row r="44" spans="2:27" ht="66" customHeight="1">
      <c r="B44" s="16" t="s">
        <v>42</v>
      </c>
      <c r="C44" s="33">
        <f aca="true" t="shared" si="1" ref="C44:W44">SUM(C13:C42)</f>
        <v>38159.27999999999</v>
      </c>
      <c r="D44" s="33">
        <f t="shared" si="1"/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 t="shared" si="1"/>
        <v>38159.27999999999</v>
      </c>
      <c r="X44" s="30">
        <f>SUMPRODUCT(X13:X43,W13:W43)/SUM(W13:W43)</f>
        <v>34.85541015710989</v>
      </c>
      <c r="Y44" s="27"/>
      <c r="Z44" s="96" t="s">
        <v>43</v>
      </c>
      <c r="AA44" s="96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24"/>
      <c r="Z46"/>
    </row>
    <row r="47" spans="3:4" ht="12.75">
      <c r="C47" s="1"/>
      <c r="D47" s="1"/>
    </row>
    <row r="48" spans="2:25" ht="15">
      <c r="B48" s="34"/>
      <c r="C48" s="11" t="s">
        <v>55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56</v>
      </c>
      <c r="X48" s="12"/>
      <c r="Y48" s="25"/>
    </row>
    <row r="49" spans="3:25" ht="12.75">
      <c r="C49" s="1"/>
      <c r="D49" s="1" t="s">
        <v>39</v>
      </c>
      <c r="O49" s="2"/>
      <c r="P49" s="14" t="s">
        <v>57</v>
      </c>
      <c r="Q49" s="14"/>
      <c r="W49" s="13" t="s">
        <v>58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59</v>
      </c>
      <c r="X50" s="12"/>
      <c r="Y50" s="26"/>
    </row>
    <row r="51" spans="3:25" ht="12.75">
      <c r="C51" s="1"/>
      <c r="D51" s="1" t="s">
        <v>40</v>
      </c>
      <c r="O51" s="2"/>
      <c r="P51" s="13" t="s">
        <v>60</v>
      </c>
      <c r="Q51" s="13"/>
      <c r="W51" s="13" t="s">
        <v>58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62</v>
      </c>
    </row>
    <row r="2" spans="1:7" ht="12.7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 spans="1:7" ht="12.75">
      <c r="A3">
        <v>1</v>
      </c>
      <c r="B3">
        <v>2060</v>
      </c>
      <c r="C3">
        <v>0.02</v>
      </c>
      <c r="D3">
        <v>20.38</v>
      </c>
      <c r="E3">
        <v>8.79</v>
      </c>
      <c r="F3">
        <v>0.7208</v>
      </c>
      <c r="G3" t="s">
        <v>70</v>
      </c>
    </row>
    <row r="4" spans="1:7" ht="12.75">
      <c r="A4">
        <v>2</v>
      </c>
      <c r="B4">
        <v>1007.69</v>
      </c>
      <c r="C4">
        <v>15.073</v>
      </c>
      <c r="D4">
        <v>19.62</v>
      </c>
      <c r="E4">
        <v>5.29</v>
      </c>
      <c r="F4">
        <v>0.7201</v>
      </c>
      <c r="G4" t="s">
        <v>71</v>
      </c>
    </row>
    <row r="5" spans="1:7" ht="12.75">
      <c r="A5">
        <v>3</v>
      </c>
      <c r="B5">
        <v>657.1</v>
      </c>
      <c r="C5">
        <v>9.61</v>
      </c>
      <c r="D5">
        <v>20.08</v>
      </c>
      <c r="E5">
        <v>7.22</v>
      </c>
      <c r="F5">
        <v>0.7178</v>
      </c>
      <c r="G5" t="s">
        <v>71</v>
      </c>
    </row>
    <row r="6" spans="1:7" ht="12.75">
      <c r="A6">
        <v>4</v>
      </c>
      <c r="B6">
        <v>1190.88</v>
      </c>
      <c r="C6">
        <v>17.997</v>
      </c>
      <c r="D6">
        <v>20.04</v>
      </c>
      <c r="E6">
        <v>9.02</v>
      </c>
      <c r="F6">
        <v>0.7175</v>
      </c>
      <c r="G6" t="s">
        <v>71</v>
      </c>
    </row>
    <row r="7" spans="1:7" ht="12.75">
      <c r="A7">
        <v>5</v>
      </c>
      <c r="B7">
        <v>1169.85</v>
      </c>
      <c r="C7">
        <v>16.476</v>
      </c>
      <c r="D7">
        <v>20.34</v>
      </c>
      <c r="E7">
        <v>10.12</v>
      </c>
      <c r="F7">
        <v>0.7179</v>
      </c>
      <c r="G7" t="s">
        <v>70</v>
      </c>
    </row>
    <row r="8" spans="1:7" ht="12.75">
      <c r="A8">
        <v>6</v>
      </c>
      <c r="B8">
        <v>1407.95</v>
      </c>
      <c r="C8">
        <v>21.363</v>
      </c>
      <c r="D8">
        <v>20.28</v>
      </c>
      <c r="E8">
        <v>10.87</v>
      </c>
      <c r="F8">
        <v>0.7176</v>
      </c>
      <c r="G8" t="s">
        <v>71</v>
      </c>
    </row>
    <row r="9" spans="1:7" ht="12.75">
      <c r="A9">
        <v>7</v>
      </c>
      <c r="B9">
        <v>1473.12</v>
      </c>
      <c r="C9" t="s">
        <v>72</v>
      </c>
      <c r="D9" t="s">
        <v>73</v>
      </c>
      <c r="E9" t="s">
        <v>74</v>
      </c>
      <c r="F9">
        <v>0.718</v>
      </c>
      <c r="G9" t="s">
        <v>69</v>
      </c>
    </row>
    <row r="10" spans="1:7" ht="12.75">
      <c r="A10">
        <v>8</v>
      </c>
      <c r="B10">
        <v>742.41</v>
      </c>
      <c r="C10">
        <v>9.98</v>
      </c>
      <c r="D10">
        <v>19.39</v>
      </c>
      <c r="E10">
        <v>15.55</v>
      </c>
      <c r="F10">
        <v>0.7178</v>
      </c>
      <c r="G10" t="s">
        <v>71</v>
      </c>
    </row>
    <row r="11" spans="1:7" ht="12.75">
      <c r="A11">
        <v>9</v>
      </c>
      <c r="B11">
        <v>872.44</v>
      </c>
      <c r="C11">
        <v>11.737</v>
      </c>
      <c r="D11">
        <v>19.11</v>
      </c>
      <c r="E11">
        <v>16.98</v>
      </c>
      <c r="F11">
        <v>0.7163</v>
      </c>
      <c r="G11" t="s">
        <v>71</v>
      </c>
    </row>
    <row r="12" spans="1:7" ht="12.75">
      <c r="A12">
        <v>10</v>
      </c>
      <c r="B12">
        <v>665.67</v>
      </c>
      <c r="C12">
        <v>9.34</v>
      </c>
      <c r="D12">
        <v>19.33</v>
      </c>
      <c r="E12">
        <v>16.7</v>
      </c>
      <c r="F12">
        <v>0.719</v>
      </c>
      <c r="G12" t="s">
        <v>71</v>
      </c>
    </row>
    <row r="13" spans="1:7" ht="12.75">
      <c r="A13">
        <v>11</v>
      </c>
      <c r="B13">
        <v>1261.72</v>
      </c>
      <c r="C13">
        <v>17.046</v>
      </c>
      <c r="D13">
        <v>19.48</v>
      </c>
      <c r="E13">
        <v>15.86</v>
      </c>
      <c r="F13">
        <v>0.719</v>
      </c>
      <c r="G13" t="s">
        <v>71</v>
      </c>
    </row>
    <row r="14" spans="1:7" ht="12.75">
      <c r="A14">
        <v>12</v>
      </c>
      <c r="B14">
        <v>1054.87</v>
      </c>
      <c r="C14">
        <v>14.548</v>
      </c>
      <c r="D14">
        <v>21.68</v>
      </c>
      <c r="E14">
        <v>15.47</v>
      </c>
      <c r="F14">
        <v>0.7192</v>
      </c>
      <c r="G14" t="s">
        <v>71</v>
      </c>
    </row>
    <row r="15" spans="1:7" ht="12.75">
      <c r="A15">
        <v>13</v>
      </c>
      <c r="B15">
        <v>1267.81</v>
      </c>
      <c r="C15">
        <v>19.686</v>
      </c>
      <c r="D15">
        <v>24.47</v>
      </c>
      <c r="E15">
        <v>16.71</v>
      </c>
      <c r="F15">
        <v>0.7185</v>
      </c>
      <c r="G15" t="s">
        <v>71</v>
      </c>
    </row>
    <row r="16" spans="1:7" ht="12.75">
      <c r="A16">
        <v>14</v>
      </c>
      <c r="B16">
        <v>1958.9</v>
      </c>
      <c r="C16">
        <v>50.676</v>
      </c>
      <c r="D16">
        <v>22.14</v>
      </c>
      <c r="E16">
        <v>14.67</v>
      </c>
      <c r="F16">
        <v>0.7258</v>
      </c>
      <c r="G16" t="s">
        <v>70</v>
      </c>
    </row>
    <row r="17" spans="1:7" ht="12.75">
      <c r="A17">
        <v>15</v>
      </c>
      <c r="B17">
        <v>2246.98</v>
      </c>
      <c r="C17">
        <v>57.73</v>
      </c>
      <c r="D17">
        <v>20.96</v>
      </c>
      <c r="E17">
        <v>12.48</v>
      </c>
      <c r="F17">
        <v>0.7524</v>
      </c>
      <c r="G17" t="s">
        <v>71</v>
      </c>
    </row>
    <row r="18" spans="1:7" ht="12.75">
      <c r="A18">
        <v>16</v>
      </c>
      <c r="B18">
        <v>1409.51</v>
      </c>
      <c r="C18">
        <v>34.059</v>
      </c>
      <c r="D18">
        <v>21.23</v>
      </c>
      <c r="E18">
        <v>10.04</v>
      </c>
      <c r="F18">
        <v>0.7251</v>
      </c>
      <c r="G18" t="s">
        <v>71</v>
      </c>
    </row>
    <row r="19" spans="1:7" ht="12.75">
      <c r="A19">
        <v>17</v>
      </c>
      <c r="B19">
        <v>997.11</v>
      </c>
      <c r="C19">
        <v>24.07</v>
      </c>
      <c r="D19">
        <v>22.32</v>
      </c>
      <c r="E19">
        <v>16.53</v>
      </c>
      <c r="F19">
        <v>0.7287</v>
      </c>
      <c r="G19" t="s">
        <v>71</v>
      </c>
    </row>
    <row r="20" spans="1:7" ht="12.75">
      <c r="A20">
        <v>18</v>
      </c>
      <c r="B20">
        <v>1641.7</v>
      </c>
      <c r="C20">
        <v>41.129</v>
      </c>
      <c r="D20">
        <v>23.21</v>
      </c>
      <c r="E20">
        <v>18.2</v>
      </c>
      <c r="F20">
        <v>0.729</v>
      </c>
      <c r="G20" t="s">
        <v>71</v>
      </c>
    </row>
    <row r="21" spans="1:7" ht="12.75">
      <c r="A21">
        <v>19</v>
      </c>
      <c r="B21">
        <v>1600.21</v>
      </c>
      <c r="C21">
        <v>37.817</v>
      </c>
      <c r="D21">
        <v>22.87</v>
      </c>
      <c r="E21">
        <v>15.15</v>
      </c>
      <c r="F21">
        <v>0.7293</v>
      </c>
      <c r="G21" t="s">
        <v>70</v>
      </c>
    </row>
    <row r="22" spans="1:7" ht="12.75">
      <c r="A22">
        <v>20</v>
      </c>
      <c r="B22">
        <v>1759.37</v>
      </c>
      <c r="C22">
        <v>39.888</v>
      </c>
      <c r="D22">
        <v>24.56</v>
      </c>
      <c r="E22">
        <v>11.04</v>
      </c>
      <c r="F22">
        <v>0.7293</v>
      </c>
      <c r="G22" t="s">
        <v>71</v>
      </c>
    </row>
    <row r="23" spans="1:7" ht="12.75">
      <c r="A23">
        <v>21</v>
      </c>
      <c r="B23">
        <v>1489.21</v>
      </c>
      <c r="C23">
        <v>26.925</v>
      </c>
      <c r="D23">
        <v>24.99</v>
      </c>
      <c r="E23">
        <v>7.54</v>
      </c>
      <c r="F23">
        <v>0.7298</v>
      </c>
      <c r="G23" t="s">
        <v>70</v>
      </c>
    </row>
    <row r="24" spans="1:7" ht="12.75">
      <c r="A24">
        <v>22</v>
      </c>
      <c r="B24">
        <v>1577.51</v>
      </c>
      <c r="C24">
        <v>27.551</v>
      </c>
      <c r="D24">
        <v>23.64</v>
      </c>
      <c r="E24">
        <v>12.04</v>
      </c>
      <c r="F24">
        <v>0.7302</v>
      </c>
      <c r="G24" t="s">
        <v>71</v>
      </c>
    </row>
    <row r="25" spans="1:7" ht="12.75">
      <c r="A25">
        <v>23</v>
      </c>
      <c r="B25">
        <v>1061.48</v>
      </c>
      <c r="C25">
        <v>17.625</v>
      </c>
      <c r="D25">
        <v>23.16</v>
      </c>
      <c r="E25">
        <v>12.91</v>
      </c>
      <c r="F25">
        <v>0.7301</v>
      </c>
      <c r="G25" t="s">
        <v>71</v>
      </c>
    </row>
    <row r="26" spans="1:7" ht="12.75">
      <c r="A26">
        <v>24</v>
      </c>
      <c r="B26">
        <v>596.68</v>
      </c>
      <c r="C26">
        <v>12.058</v>
      </c>
      <c r="D26">
        <v>24.84</v>
      </c>
      <c r="E26">
        <v>16.76</v>
      </c>
      <c r="F26">
        <v>0.7297</v>
      </c>
      <c r="G26" t="s">
        <v>71</v>
      </c>
    </row>
    <row r="27" spans="1:7" ht="12.75">
      <c r="A27">
        <v>25</v>
      </c>
      <c r="B27">
        <v>1208.39</v>
      </c>
      <c r="C27">
        <v>22.276</v>
      </c>
      <c r="D27">
        <v>25.26</v>
      </c>
      <c r="E27">
        <v>13.27</v>
      </c>
      <c r="F27">
        <v>0.7295</v>
      </c>
      <c r="G27" t="s">
        <v>71</v>
      </c>
    </row>
    <row r="28" spans="1:7" ht="12.75">
      <c r="A28">
        <v>26</v>
      </c>
      <c r="B28">
        <v>1359.66</v>
      </c>
      <c r="C28">
        <v>24.529</v>
      </c>
      <c r="D28">
        <v>24.79</v>
      </c>
      <c r="E28">
        <v>12.36</v>
      </c>
      <c r="F28">
        <v>0.7296</v>
      </c>
      <c r="G28" t="s">
        <v>71</v>
      </c>
    </row>
    <row r="29" spans="1:7" ht="12.75">
      <c r="A29">
        <v>27</v>
      </c>
      <c r="B29">
        <v>1361.47</v>
      </c>
      <c r="C29">
        <v>26.64</v>
      </c>
      <c r="D29">
        <v>23.93</v>
      </c>
      <c r="E29">
        <v>12.33</v>
      </c>
      <c r="F29">
        <v>0.7297</v>
      </c>
      <c r="G29" t="s">
        <v>71</v>
      </c>
    </row>
    <row r="30" spans="1:7" ht="12.75">
      <c r="A30">
        <v>28</v>
      </c>
      <c r="B30">
        <v>1035.5</v>
      </c>
      <c r="C30">
        <v>17.644</v>
      </c>
      <c r="D30">
        <v>25.08</v>
      </c>
      <c r="E30">
        <v>11.74</v>
      </c>
      <c r="F30">
        <v>0.7296</v>
      </c>
      <c r="G30" t="s">
        <v>70</v>
      </c>
    </row>
    <row r="31" spans="1:7" ht="12.75">
      <c r="A31">
        <v>29</v>
      </c>
      <c r="B31">
        <v>1219.09</v>
      </c>
      <c r="C31">
        <v>23.925</v>
      </c>
      <c r="D31">
        <v>24.79</v>
      </c>
      <c r="E31">
        <v>13.7</v>
      </c>
      <c r="F31">
        <v>0.732</v>
      </c>
      <c r="G31" t="s">
        <v>71</v>
      </c>
    </row>
    <row r="32" spans="1:7" ht="12.75">
      <c r="A32">
        <v>30</v>
      </c>
      <c r="B32">
        <v>805</v>
      </c>
      <c r="C32">
        <v>16.21</v>
      </c>
      <c r="D32">
        <v>23.98</v>
      </c>
      <c r="E32">
        <v>12.56</v>
      </c>
      <c r="F32">
        <v>0.7335</v>
      </c>
      <c r="G32" t="s">
        <v>71</v>
      </c>
    </row>
    <row r="33" spans="1:7" ht="12.75">
      <c r="A33" t="s">
        <v>75</v>
      </c>
      <c r="B33" t="s">
        <v>76</v>
      </c>
      <c r="C33" t="s">
        <v>77</v>
      </c>
      <c r="D33" t="s">
        <v>78</v>
      </c>
      <c r="E33" t="s">
        <v>79</v>
      </c>
      <c r="F33">
        <v>0.7254</v>
      </c>
      <c r="G3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2016-06-21T07:34:12Z</dcterms:modified>
  <cp:category/>
  <cp:version/>
  <cp:contentType/>
  <cp:contentStatus/>
</cp:coreProperties>
</file>