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calcMode="manual" fullCalcOnLoad="1"/>
</workbook>
</file>

<file path=xl/sharedStrings.xml><?xml version="1.0" encoding="utf-8"?>
<sst xmlns="http://schemas.openxmlformats.org/spreadsheetml/2006/main" count="145" uniqueCount="125">
  <si>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</si>
  <si>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</si>
  <si>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</si>
  <si>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</si>
  <si>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</si>
  <si>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</si>
  <si>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</si>
  <si>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</si>
  <si>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</si>
  <si>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</si>
  <si>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</si>
  <si>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</si>
  <si>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</si>
  <si>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</si>
  <si>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</si>
  <si>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</si>
  <si>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</si>
  <si>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</si>
  <si>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</si>
  <si>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</si>
  <si>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</si>
  <si>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</si>
  <si>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</si>
  <si>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</si>
  <si>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</si>
  <si>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</si>
  <si>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</si>
  <si>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</si>
  <si>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</si>
  <si>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</si>
  <si>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</si>
  <si>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</si>
  <si>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</si>
  <si>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</si>
  <si>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</si>
  <si>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</si>
  <si>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</si>
  <si>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</si>
  <si>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</si>
  <si>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</si>
  <si>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</si>
  <si>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>переданого Ковельським проммайданчиком Волинського ЛВУМГ  та прийнятого  ПАТ "Волиньгаз" по газопроводу Кам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янка-Бузька-Рівне І, ІІ від ГРС: Луцьк ( нитка м.Луцьк, нитка АГНКС Луцьк ), Берестечко  за травень 2016 року</t>
    </r>
  </si>
  <si>
    <t>93.733</t>
  </si>
  <si>
    <t>3.314</t>
  </si>
  <si>
    <t>0.908</t>
  </si>
  <si>
    <t>0.129</t>
  </si>
  <si>
    <t>0.144</t>
  </si>
  <si>
    <t>0.001</t>
  </si>
  <si>
    <t>0.031</t>
  </si>
  <si>
    <t>0.023</t>
  </si>
  <si>
    <t>0.027</t>
  </si>
  <si>
    <t>0.006</t>
  </si>
  <si>
    <t>0.945</t>
  </si>
  <si>
    <t>0.739</t>
  </si>
  <si>
    <t>0.7186</t>
  </si>
  <si>
    <t>34.51</t>
  </si>
  <si>
    <t>38.23</t>
  </si>
  <si>
    <t>49.49</t>
  </si>
  <si>
    <t>93.427</t>
  </si>
  <si>
    <t>3.420</t>
  </si>
  <si>
    <t>0.126</t>
  </si>
  <si>
    <t>0.014</t>
  </si>
  <si>
    <t>1.026</t>
  </si>
  <si>
    <t>0.874</t>
  </si>
  <si>
    <t>0.7207</t>
  </si>
  <si>
    <t>34.44</t>
  </si>
  <si>
    <t>38.16</t>
  </si>
  <si>
    <t>49.33</t>
  </si>
  <si>
    <t>91.163</t>
  </si>
  <si>
    <t>4.370</t>
  </si>
  <si>
    <t>1.008</t>
  </si>
  <si>
    <t>0.119</t>
  </si>
  <si>
    <t>0.167</t>
  </si>
  <si>
    <t>0.002</t>
  </si>
  <si>
    <t>0.042</t>
  </si>
  <si>
    <t>0.032</t>
  </si>
  <si>
    <t>0.049</t>
  </si>
  <si>
    <t>1.599</t>
  </si>
  <si>
    <t>0.7398</t>
  </si>
  <si>
    <t>48.67</t>
  </si>
  <si>
    <t>38.14</t>
  </si>
  <si>
    <t>1.443</t>
  </si>
  <si>
    <t>96.017</t>
  </si>
  <si>
    <t>2.034</t>
  </si>
  <si>
    <t>0.687</t>
  </si>
  <si>
    <t>0.122</t>
  </si>
  <si>
    <t>0.036</t>
  </si>
  <si>
    <t>0.025</t>
  </si>
  <si>
    <t>0.041</t>
  </si>
  <si>
    <t>0.701</t>
  </si>
  <si>
    <t>0.204</t>
  </si>
  <si>
    <t>0.7011</t>
  </si>
  <si>
    <t>34.32</t>
  </si>
  <si>
    <t>38.04</t>
  </si>
  <si>
    <t>49.86</t>
  </si>
  <si>
    <t>89.932</t>
  </si>
  <si>
    <t>4.840</t>
  </si>
  <si>
    <t>1.138</t>
  </si>
  <si>
    <t>0.121</t>
  </si>
  <si>
    <t>0.192</t>
  </si>
  <si>
    <t>0.003</t>
  </si>
  <si>
    <t>0.040</t>
  </si>
  <si>
    <t>0.071</t>
  </si>
  <si>
    <t>0.005</t>
  </si>
  <si>
    <t>1.622</t>
  </si>
  <si>
    <t>1.987</t>
  </si>
  <si>
    <t>0.7510</t>
  </si>
  <si>
    <t>38.21</t>
  </si>
  <si>
    <t>48.38</t>
  </si>
  <si>
    <t>не виявл.</t>
  </si>
  <si>
    <t>96.029</t>
  </si>
  <si>
    <t>1.624</t>
  </si>
  <si>
    <t>0.587</t>
  </si>
  <si>
    <t>0.114</t>
  </si>
  <si>
    <t>0.145</t>
  </si>
  <si>
    <t>0.051</t>
  </si>
  <si>
    <t>0.045</t>
  </si>
  <si>
    <t>0.007</t>
  </si>
  <si>
    <t>0.921</t>
  </si>
  <si>
    <t>0.440</t>
  </si>
  <si>
    <t>0.7023</t>
  </si>
  <si>
    <t>37.74</t>
  </si>
  <si>
    <t>34.05</t>
  </si>
  <si>
    <t>49.43</t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</si>
  <si>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місяць, тис. м</t>
    </r>
    <r>
      <rPr>
        <sz val="10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</si>
</sst>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view="pageBreakPreview" zoomScale="80" zoomScaleSheetLayoutView="80" workbookViewId="0" topLeftCell="A1">
      <selection activeCell="Z23" sqref="Z23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42"/>
      <c r="Y2" s="42"/>
      <c r="Z2" s="42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47" t="s">
        <v>24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8"/>
    </row>
    <row r="7" spans="2:28" ht="65.25" customHeight="1">
      <c r="B7" s="43" t="s">
        <v>41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22"/>
      <c r="AB7" s="22"/>
    </row>
    <row r="8" spans="2:28" ht="5.25" customHeight="1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22"/>
      <c r="AB8" s="22"/>
    </row>
    <row r="9" spans="2:30" ht="32.25" customHeight="1">
      <c r="B9" s="36" t="s">
        <v>9</v>
      </c>
      <c r="C9" s="49" t="s">
        <v>25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2" t="s">
        <v>35</v>
      </c>
      <c r="P9" s="53"/>
      <c r="Q9" s="53"/>
      <c r="R9" s="53"/>
      <c r="S9" s="53"/>
      <c r="T9" s="54"/>
      <c r="U9" s="33" t="s">
        <v>22</v>
      </c>
      <c r="V9" s="36" t="s">
        <v>23</v>
      </c>
      <c r="W9" s="40" t="s">
        <v>32</v>
      </c>
      <c r="X9" s="40" t="s">
        <v>33</v>
      </c>
      <c r="Y9" s="40" t="s">
        <v>34</v>
      </c>
      <c r="Z9" s="40" t="s">
        <v>124</v>
      </c>
      <c r="AA9" s="4"/>
      <c r="AC9" s="7"/>
      <c r="AD9"/>
    </row>
    <row r="10" spans="2:30" ht="48.75" customHeight="1">
      <c r="B10" s="37"/>
      <c r="C10" s="40" t="s">
        <v>10</v>
      </c>
      <c r="D10" s="40" t="s">
        <v>11</v>
      </c>
      <c r="E10" s="40" t="s">
        <v>12</v>
      </c>
      <c r="F10" s="40" t="s">
        <v>13</v>
      </c>
      <c r="G10" s="40" t="s">
        <v>14</v>
      </c>
      <c r="H10" s="40" t="s">
        <v>15</v>
      </c>
      <c r="I10" s="40" t="s">
        <v>16</v>
      </c>
      <c r="J10" s="40" t="s">
        <v>17</v>
      </c>
      <c r="K10" s="40" t="s">
        <v>18</v>
      </c>
      <c r="L10" s="40" t="s">
        <v>19</v>
      </c>
      <c r="M10" s="36" t="s">
        <v>20</v>
      </c>
      <c r="N10" s="36" t="s">
        <v>21</v>
      </c>
      <c r="O10" s="36" t="s">
        <v>36</v>
      </c>
      <c r="P10" s="36" t="s">
        <v>37</v>
      </c>
      <c r="Q10" s="36" t="s">
        <v>6</v>
      </c>
      <c r="R10" s="36" t="s">
        <v>5</v>
      </c>
      <c r="S10" s="36" t="s">
        <v>7</v>
      </c>
      <c r="T10" s="36" t="s">
        <v>8</v>
      </c>
      <c r="U10" s="34"/>
      <c r="V10" s="37"/>
      <c r="W10" s="40"/>
      <c r="X10" s="40"/>
      <c r="Y10" s="40"/>
      <c r="Z10" s="40"/>
      <c r="AA10" s="4"/>
      <c r="AC10" s="7"/>
      <c r="AD10"/>
    </row>
    <row r="11" spans="2:30" ht="15.75" customHeight="1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7"/>
      <c r="N11" s="37"/>
      <c r="O11" s="37"/>
      <c r="P11" s="37"/>
      <c r="Q11" s="37"/>
      <c r="R11" s="37"/>
      <c r="S11" s="37"/>
      <c r="T11" s="37"/>
      <c r="U11" s="34"/>
      <c r="V11" s="37"/>
      <c r="W11" s="40"/>
      <c r="X11" s="40"/>
      <c r="Y11" s="40"/>
      <c r="Z11" s="40"/>
      <c r="AA11" s="4"/>
      <c r="AC11" s="7"/>
      <c r="AD11"/>
    </row>
    <row r="12" spans="2:30" ht="21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8"/>
      <c r="N12" s="38"/>
      <c r="O12" s="38"/>
      <c r="P12" s="38"/>
      <c r="Q12" s="38"/>
      <c r="R12" s="38"/>
      <c r="S12" s="38"/>
      <c r="T12" s="38"/>
      <c r="U12" s="35"/>
      <c r="V12" s="38"/>
      <c r="W12" s="40"/>
      <c r="X12" s="40"/>
      <c r="Y12" s="40"/>
      <c r="Z12" s="40"/>
      <c r="AA12" s="4"/>
      <c r="AC12" s="7"/>
      <c r="AD12"/>
    </row>
    <row r="13" spans="2:29" s="16" customFormat="1" ht="27" customHeight="1">
      <c r="B13" s="24">
        <v>42494</v>
      </c>
      <c r="C13" s="25" t="s">
        <v>42</v>
      </c>
      <c r="D13" s="25" t="s">
        <v>43</v>
      </c>
      <c r="E13" s="25" t="s">
        <v>44</v>
      </c>
      <c r="F13" s="25" t="s">
        <v>45</v>
      </c>
      <c r="G13" s="25" t="s">
        <v>46</v>
      </c>
      <c r="H13" s="25" t="s">
        <v>47</v>
      </c>
      <c r="I13" s="25" t="s">
        <v>48</v>
      </c>
      <c r="J13" s="25" t="s">
        <v>49</v>
      </c>
      <c r="K13" s="25" t="s">
        <v>50</v>
      </c>
      <c r="L13" s="25" t="s">
        <v>51</v>
      </c>
      <c r="M13" s="25" t="s">
        <v>52</v>
      </c>
      <c r="N13" s="25" t="s">
        <v>53</v>
      </c>
      <c r="O13" s="26" t="s">
        <v>54</v>
      </c>
      <c r="P13" s="27" t="s">
        <v>55</v>
      </c>
      <c r="Q13" s="27">
        <v>8242</v>
      </c>
      <c r="R13" s="26" t="s">
        <v>56</v>
      </c>
      <c r="S13" s="27">
        <v>9130</v>
      </c>
      <c r="T13" s="26" t="s">
        <v>57</v>
      </c>
      <c r="U13" s="14"/>
      <c r="V13" s="14"/>
      <c r="W13" s="15"/>
      <c r="X13" s="15"/>
      <c r="Y13" s="15"/>
      <c r="Z13" s="14"/>
      <c r="AB13" s="17">
        <f>SUM(C13:Q13)</f>
        <v>8242</v>
      </c>
      <c r="AC13" s="18" t="str">
        <f>IF(AB13=100,"ОК"," ")</f>
        <v> </v>
      </c>
    </row>
    <row r="14" spans="2:29" s="16" customFormat="1" ht="27" customHeight="1">
      <c r="B14" s="24">
        <v>42496</v>
      </c>
      <c r="C14" s="26" t="s">
        <v>58</v>
      </c>
      <c r="D14" s="26" t="s">
        <v>59</v>
      </c>
      <c r="E14" s="26" t="s">
        <v>44</v>
      </c>
      <c r="F14" s="26" t="s">
        <v>60</v>
      </c>
      <c r="G14" s="26" t="s">
        <v>46</v>
      </c>
      <c r="H14" s="26" t="s">
        <v>47</v>
      </c>
      <c r="I14" s="26" t="s">
        <v>48</v>
      </c>
      <c r="J14" s="26" t="s">
        <v>49</v>
      </c>
      <c r="K14" s="26" t="s">
        <v>61</v>
      </c>
      <c r="L14" s="26" t="s">
        <v>51</v>
      </c>
      <c r="M14" s="26" t="s">
        <v>62</v>
      </c>
      <c r="N14" s="26" t="s">
        <v>63</v>
      </c>
      <c r="O14" s="26" t="s">
        <v>64</v>
      </c>
      <c r="P14" s="26" t="s">
        <v>65</v>
      </c>
      <c r="Q14" s="27">
        <v>8227</v>
      </c>
      <c r="R14" s="26" t="s">
        <v>66</v>
      </c>
      <c r="S14" s="28">
        <v>9114</v>
      </c>
      <c r="T14" s="26" t="s">
        <v>67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42502</v>
      </c>
      <c r="C15" s="26" t="s">
        <v>68</v>
      </c>
      <c r="D15" s="26" t="s">
        <v>69</v>
      </c>
      <c r="E15" s="26" t="s">
        <v>70</v>
      </c>
      <c r="F15" s="26" t="s">
        <v>71</v>
      </c>
      <c r="G15" s="26" t="s">
        <v>72</v>
      </c>
      <c r="H15" s="26" t="s">
        <v>73</v>
      </c>
      <c r="I15" s="26" t="s">
        <v>74</v>
      </c>
      <c r="J15" s="26" t="s">
        <v>75</v>
      </c>
      <c r="K15" s="26" t="s">
        <v>76</v>
      </c>
      <c r="L15" s="26" t="s">
        <v>51</v>
      </c>
      <c r="M15" s="26" t="s">
        <v>81</v>
      </c>
      <c r="N15" s="26" t="s">
        <v>77</v>
      </c>
      <c r="O15" s="26" t="s">
        <v>78</v>
      </c>
      <c r="P15" s="26" t="s">
        <v>65</v>
      </c>
      <c r="Q15" s="27">
        <v>8226</v>
      </c>
      <c r="R15" s="26" t="s">
        <v>80</v>
      </c>
      <c r="S15" s="28">
        <v>9110</v>
      </c>
      <c r="T15" s="26" t="s">
        <v>79</v>
      </c>
      <c r="U15" s="14"/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42507</v>
      </c>
      <c r="C16" s="26" t="s">
        <v>82</v>
      </c>
      <c r="D16" s="26" t="s">
        <v>83</v>
      </c>
      <c r="E16" s="26" t="s">
        <v>84</v>
      </c>
      <c r="F16" s="26" t="s">
        <v>85</v>
      </c>
      <c r="G16" s="26" t="s">
        <v>60</v>
      </c>
      <c r="H16" s="26" t="s">
        <v>47</v>
      </c>
      <c r="I16" s="26" t="s">
        <v>86</v>
      </c>
      <c r="J16" s="26" t="s">
        <v>87</v>
      </c>
      <c r="K16" s="26" t="s">
        <v>88</v>
      </c>
      <c r="L16" s="26" t="s">
        <v>51</v>
      </c>
      <c r="M16" s="26" t="s">
        <v>89</v>
      </c>
      <c r="N16" s="26" t="s">
        <v>90</v>
      </c>
      <c r="O16" s="26" t="s">
        <v>91</v>
      </c>
      <c r="P16" s="26" t="s">
        <v>92</v>
      </c>
      <c r="Q16" s="27">
        <v>8198</v>
      </c>
      <c r="R16" s="26" t="s">
        <v>93</v>
      </c>
      <c r="S16" s="28">
        <v>9086</v>
      </c>
      <c r="T16" s="26" t="s">
        <v>94</v>
      </c>
      <c r="U16" s="14"/>
      <c r="V16" s="14"/>
      <c r="W16" s="20"/>
      <c r="X16" s="20"/>
      <c r="Y16" s="20"/>
      <c r="Z16" s="14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>
        <v>42514</v>
      </c>
      <c r="C17" s="26" t="s">
        <v>95</v>
      </c>
      <c r="D17" s="26" t="s">
        <v>96</v>
      </c>
      <c r="E17" s="26" t="s">
        <v>97</v>
      </c>
      <c r="F17" s="26" t="s">
        <v>98</v>
      </c>
      <c r="G17" s="26" t="s">
        <v>99</v>
      </c>
      <c r="H17" s="26" t="s">
        <v>100</v>
      </c>
      <c r="I17" s="26" t="s">
        <v>76</v>
      </c>
      <c r="J17" s="26" t="s">
        <v>101</v>
      </c>
      <c r="K17" s="26" t="s">
        <v>102</v>
      </c>
      <c r="L17" s="26" t="s">
        <v>103</v>
      </c>
      <c r="M17" s="26" t="s">
        <v>104</v>
      </c>
      <c r="N17" s="26" t="s">
        <v>105</v>
      </c>
      <c r="O17" s="26" t="s">
        <v>106</v>
      </c>
      <c r="P17" s="26" t="s">
        <v>55</v>
      </c>
      <c r="Q17" s="27">
        <v>8242</v>
      </c>
      <c r="R17" s="26" t="s">
        <v>107</v>
      </c>
      <c r="S17" s="28">
        <v>9125</v>
      </c>
      <c r="T17" s="26" t="s">
        <v>108</v>
      </c>
      <c r="U17" s="14"/>
      <c r="V17" s="14"/>
      <c r="W17" s="15" t="s">
        <v>109</v>
      </c>
      <c r="X17" s="15" t="s">
        <v>109</v>
      </c>
      <c r="Y17" s="15" t="s">
        <v>109</v>
      </c>
      <c r="Z17" s="15"/>
      <c r="AB17" s="17">
        <f>SUM(C17:P17)</f>
        <v>0</v>
      </c>
      <c r="AC17" s="18" t="str">
        <f>IF(AB17=100,"ОК"," ")</f>
        <v> </v>
      </c>
    </row>
    <row r="18" spans="2:29" s="16" customFormat="1" ht="27" customHeight="1">
      <c r="B18" s="24">
        <v>42521</v>
      </c>
      <c r="C18" s="26" t="s">
        <v>110</v>
      </c>
      <c r="D18" s="26" t="s">
        <v>111</v>
      </c>
      <c r="E18" s="26" t="s">
        <v>112</v>
      </c>
      <c r="F18" s="26" t="s">
        <v>113</v>
      </c>
      <c r="G18" s="26" t="s">
        <v>114</v>
      </c>
      <c r="H18" s="26" t="s">
        <v>47</v>
      </c>
      <c r="I18" s="26" t="s">
        <v>115</v>
      </c>
      <c r="J18" s="26" t="s">
        <v>86</v>
      </c>
      <c r="K18" s="26" t="s">
        <v>116</v>
      </c>
      <c r="L18" s="26" t="s">
        <v>117</v>
      </c>
      <c r="M18" s="26" t="s">
        <v>118</v>
      </c>
      <c r="N18" s="26" t="s">
        <v>119</v>
      </c>
      <c r="O18" s="26" t="s">
        <v>120</v>
      </c>
      <c r="P18" s="26" t="s">
        <v>122</v>
      </c>
      <c r="Q18" s="27">
        <v>8133</v>
      </c>
      <c r="R18" s="26" t="s">
        <v>121</v>
      </c>
      <c r="S18" s="28">
        <v>9015</v>
      </c>
      <c r="T18" s="26" t="s">
        <v>123</v>
      </c>
      <c r="U18" s="14"/>
      <c r="V18" s="14"/>
      <c r="W18" s="15"/>
      <c r="X18" s="14"/>
      <c r="Y18" s="14"/>
      <c r="Z18" s="14"/>
      <c r="AB18" s="17">
        <f>SUM(C18:P18)</f>
        <v>0</v>
      </c>
      <c r="AC18" s="18"/>
    </row>
    <row r="19" spans="2:30" ht="12.75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0"/>
      <c r="Z19" s="9"/>
      <c r="AB19" s="5"/>
      <c r="AC19" s="6"/>
      <c r="AD19"/>
    </row>
    <row r="20" spans="3:25" ht="12.7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Y9:Y12"/>
    <mergeCell ref="M10:M12"/>
    <mergeCell ref="J10:J12"/>
    <mergeCell ref="E10:E12"/>
    <mergeCell ref="F10:F12"/>
    <mergeCell ref="I10:I12"/>
    <mergeCell ref="C6:AB6"/>
    <mergeCell ref="X9:X12"/>
    <mergeCell ref="Z9:Z12"/>
    <mergeCell ref="O10:O12"/>
    <mergeCell ref="K10:K12"/>
    <mergeCell ref="S10:S12"/>
    <mergeCell ref="C9:N9"/>
    <mergeCell ref="O9:T9"/>
    <mergeCell ref="R10:R12"/>
    <mergeCell ref="H10:H12"/>
    <mergeCell ref="W2:Z2"/>
    <mergeCell ref="B7:Z7"/>
    <mergeCell ref="B8:Z8"/>
    <mergeCell ref="D10:D12"/>
    <mergeCell ref="C10:C12"/>
    <mergeCell ref="L10:L12"/>
    <mergeCell ref="T10:T12"/>
    <mergeCell ref="P10:P12"/>
    <mergeCell ref="G10:G12"/>
    <mergeCell ref="N10:N12"/>
    <mergeCell ref="C20:X20"/>
    <mergeCell ref="B19:X19"/>
    <mergeCell ref="U9:U12"/>
    <mergeCell ref="V9:V12"/>
    <mergeCell ref="B9:B12"/>
    <mergeCell ref="Q10:Q12"/>
    <mergeCell ref="W9:W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2016-04-26T11:57:55Z</cp:lastPrinted>
  <dcterms:created xsi:type="dcterms:W3CDTF">2010-01-29T08:37:16Z</dcterms:created>
  <dcterms:modified xsi:type="dcterms:W3CDTF">2016-06-22T12:18:54Z</dcterms:modified>
  <cp:category/>
  <cp:version/>
  <cp:contentType/>
  <cp:contentStatus/>
</cp:coreProperties>
</file>