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yk-ie\Desktop\Прес-служба\2016\04 квітень 2016\23 chernigivska\"/>
    </mc:Choice>
  </mc:AlternateContent>
  <bookViews>
    <workbookView xWindow="360" yWindow="120" windowWidth="19440" windowHeight="9660" activeTab="1"/>
  </bookViews>
  <sheets>
    <sheet name="Ч.ВОГ" sheetId="1" r:id="rId1"/>
    <sheet name="Ч.ЗАМ" sheetId="3" r:id="rId2"/>
    <sheet name="Лист1" sheetId="2" r:id="rId3"/>
  </sheets>
  <externalReferences>
    <externalReference r:id="rId4"/>
    <externalReference r:id="rId5"/>
  </externalReferences>
  <definedNames>
    <definedName name="_Hlk21234135" localSheetId="0">Ч.ВОГ!#REF!</definedName>
    <definedName name="_Hlk21234135" localSheetId="1">Ч.ЗАМ!#REF!</definedName>
    <definedName name="A1N1C1G" localSheetId="1">#REF!</definedName>
    <definedName name="A1N1C1G">#REF!</definedName>
    <definedName name="A1N1C2G" localSheetId="1">#REF!</definedName>
    <definedName name="A1N1C2G">#REF!</definedName>
    <definedName name="A1N1К1G" localSheetId="1">#REF!</definedName>
    <definedName name="A1N1К1G">#REF!</definedName>
    <definedName name="A1N1К2G" localSheetId="1">#REF!</definedName>
    <definedName name="A1N1К2G">#REF!</definedName>
    <definedName name="A1N1М1G" localSheetId="1">#REF!</definedName>
    <definedName name="A1N1М1G">#REF!</definedName>
    <definedName name="A1N1М2G" localSheetId="1">[1]б.1!#REF!</definedName>
    <definedName name="A1N1М2G">[1]б.1!#REF!</definedName>
    <definedName name="A1N2C1G" localSheetId="1">#REF!</definedName>
    <definedName name="A1N2C1G">#REF!</definedName>
    <definedName name="A1N2C2G" localSheetId="1">#REF!</definedName>
    <definedName name="A1N2C2G">#REF!</definedName>
    <definedName name="A1N2К1G" localSheetId="1">#REF!</definedName>
    <definedName name="A1N2К1G">#REF!</definedName>
    <definedName name="A1N2К2G" localSheetId="1">#REF!</definedName>
    <definedName name="A1N2К2G">#REF!</definedName>
    <definedName name="A1N2М1G" localSheetId="1">#REF!</definedName>
    <definedName name="A1N2М1G">#REF!</definedName>
    <definedName name="A1N2М2G" localSheetId="1">[1]б.1!#REF!</definedName>
    <definedName name="A1N2М2G">[1]б.1!#REF!</definedName>
    <definedName name="A1N3C1G" localSheetId="1">#REF!</definedName>
    <definedName name="A1N3C1G">#REF!</definedName>
    <definedName name="A1N3C2G" localSheetId="1">#REF!</definedName>
    <definedName name="A1N3C2G">#REF!</definedName>
    <definedName name="A1N3К1G" localSheetId="1">#REF!</definedName>
    <definedName name="A1N3К1G">#REF!</definedName>
    <definedName name="A1N3К2G" localSheetId="1">#REF!</definedName>
    <definedName name="A1N3К2G">#REF!</definedName>
    <definedName name="A1N3М1G" localSheetId="1">#REF!</definedName>
    <definedName name="A1N3М1G">#REF!</definedName>
    <definedName name="A1N3М2G" localSheetId="1">[1]б.1!#REF!</definedName>
    <definedName name="A1N3М2G">[1]б.1!#REF!</definedName>
    <definedName name="A1N4C1G" localSheetId="1">#REF!</definedName>
    <definedName name="A1N4C1G">#REF!</definedName>
    <definedName name="A1N4C2G" localSheetId="1">#REF!</definedName>
    <definedName name="A1N4C2G">#REF!</definedName>
    <definedName name="A1N4К1G" localSheetId="1">#REF!</definedName>
    <definedName name="A1N4К1G">#REF!</definedName>
    <definedName name="A1N4К2G" localSheetId="1">#REF!</definedName>
    <definedName name="A1N4К2G">#REF!</definedName>
    <definedName name="A1N4М1G" localSheetId="1">#REF!</definedName>
    <definedName name="A1N4М1G">#REF!</definedName>
    <definedName name="A1N4М2G" localSheetId="1">[1]б.1!#REF!</definedName>
    <definedName name="A1N4М2G">[1]б.1!#REF!</definedName>
    <definedName name="A1N5C1G" localSheetId="1">#REF!</definedName>
    <definedName name="A1N5C1G">#REF!</definedName>
    <definedName name="A1N5C2G" localSheetId="1">#REF!</definedName>
    <definedName name="A1N5C2G">#REF!</definedName>
    <definedName name="A1N5К1G" localSheetId="1">#REF!</definedName>
    <definedName name="A1N5К1G">#REF!</definedName>
    <definedName name="A1N5К2G" localSheetId="1">#REF!</definedName>
    <definedName name="A1N5К2G">#REF!</definedName>
    <definedName name="A1N5М1G" localSheetId="1">#REF!</definedName>
    <definedName name="A1N5М1G">#REF!</definedName>
    <definedName name="A1N5М2G" localSheetId="1">[1]б.1!#REF!</definedName>
    <definedName name="A1N5М2G">[1]б.1!#REF!</definedName>
    <definedName name="A1N6C1G" localSheetId="1">#REF!</definedName>
    <definedName name="A1N6C1G">#REF!</definedName>
    <definedName name="A1N6C2G" localSheetId="1">#REF!</definedName>
    <definedName name="A1N6C2G">#REF!</definedName>
    <definedName name="A1N6К1G" localSheetId="1">#REF!</definedName>
    <definedName name="A1N6К1G">#REF!</definedName>
    <definedName name="A1N6К2G" localSheetId="1">#REF!</definedName>
    <definedName name="A1N6К2G">#REF!</definedName>
    <definedName name="A1N6М1G" localSheetId="1">#REF!</definedName>
    <definedName name="A1N6М1G">#REF!</definedName>
    <definedName name="A1N6М2G" localSheetId="1">[1]б.1!#REF!</definedName>
    <definedName name="A1N6М2G">[1]б.1!#REF!</definedName>
    <definedName name="A1N7C1G" localSheetId="1">#REF!</definedName>
    <definedName name="A1N7C1G">#REF!</definedName>
    <definedName name="A1N7C2G" localSheetId="1">#REF!</definedName>
    <definedName name="A1N7C2G">#REF!</definedName>
    <definedName name="A1N7К1G" localSheetId="1">#REF!</definedName>
    <definedName name="A1N7К1G">#REF!</definedName>
    <definedName name="A1N7К2G" localSheetId="1">#REF!</definedName>
    <definedName name="A1N7К2G">#REF!</definedName>
    <definedName name="A1N7М1G" localSheetId="1">#REF!</definedName>
    <definedName name="A1N7М1G">#REF!</definedName>
    <definedName name="A1N7М2G" localSheetId="1">[1]б.1!#REF!</definedName>
    <definedName name="A1N7М2G">[1]б.1!#REF!</definedName>
    <definedName name="A1N8C1G" localSheetId="1">#REF!</definedName>
    <definedName name="A1N8C1G">#REF!</definedName>
    <definedName name="A1N8C2G" localSheetId="1">#REF!</definedName>
    <definedName name="A1N8C2G">#REF!</definedName>
    <definedName name="A1N8К1G" localSheetId="1">#REF!</definedName>
    <definedName name="A1N8К1G">#REF!</definedName>
    <definedName name="A1N8К2G" localSheetId="1">#REF!</definedName>
    <definedName name="A1N8К2G">#REF!</definedName>
    <definedName name="A1N8М1G" localSheetId="1">#REF!</definedName>
    <definedName name="A1N8М1G">#REF!</definedName>
    <definedName name="A1N8М2G" localSheetId="1">[1]б.1!#REF!</definedName>
    <definedName name="A1N8М2G">[1]б.1!#REF!</definedName>
    <definedName name="A2N1C1G" localSheetId="1">#REF!</definedName>
    <definedName name="A2N1C1G">#REF!</definedName>
    <definedName name="A2N1C2G" localSheetId="1">#REF!</definedName>
    <definedName name="A2N1C2G">#REF!</definedName>
    <definedName name="A2N1К1G" localSheetId="1">#REF!</definedName>
    <definedName name="A2N1К1G">#REF!</definedName>
    <definedName name="A2N1К2G" localSheetId="1">#REF!</definedName>
    <definedName name="A2N1К2G">#REF!</definedName>
    <definedName name="A2N1М1G" localSheetId="1">#REF!</definedName>
    <definedName name="A2N1М1G">#REF!</definedName>
    <definedName name="A2N1М2G" localSheetId="1">[1]б.1!#REF!</definedName>
    <definedName name="A2N1М2G">[1]б.1!#REF!</definedName>
    <definedName name="A2N2C1G" localSheetId="1">#REF!</definedName>
    <definedName name="A2N2C1G">#REF!</definedName>
    <definedName name="A2N2C2G" localSheetId="1">#REF!</definedName>
    <definedName name="A2N2C2G">#REF!</definedName>
    <definedName name="A2N2К1G" localSheetId="1">#REF!</definedName>
    <definedName name="A2N2К1G">#REF!</definedName>
    <definedName name="A2N2К2G" localSheetId="1">#REF!</definedName>
    <definedName name="A2N2К2G">#REF!</definedName>
    <definedName name="A2N2М1G" localSheetId="1">#REF!</definedName>
    <definedName name="A2N2М1G">#REF!</definedName>
    <definedName name="A2N2М2G" localSheetId="1">[1]б.1!#REF!</definedName>
    <definedName name="A2N2М2G">[1]б.1!#REF!</definedName>
    <definedName name="A2N3C1G" localSheetId="1">#REF!</definedName>
    <definedName name="A2N3C1G">#REF!</definedName>
    <definedName name="A2N3C2G" localSheetId="1">#REF!</definedName>
    <definedName name="A2N3C2G">#REF!</definedName>
    <definedName name="A2N3К1G" localSheetId="1">#REF!</definedName>
    <definedName name="A2N3К1G">#REF!</definedName>
    <definedName name="A2N3К2G" localSheetId="1">#REF!</definedName>
    <definedName name="A2N3К2G">#REF!</definedName>
    <definedName name="A2N3М1G" localSheetId="1">#REF!</definedName>
    <definedName name="A2N3М1G">#REF!</definedName>
    <definedName name="A2N3М2G" localSheetId="1">[1]б.1!#REF!</definedName>
    <definedName name="A2N3М2G">[1]б.1!#REF!</definedName>
    <definedName name="A2N4C1G" localSheetId="1">#REF!</definedName>
    <definedName name="A2N4C1G">#REF!</definedName>
    <definedName name="A2N4C2G" localSheetId="1">#REF!</definedName>
    <definedName name="A2N4C2G">#REF!</definedName>
    <definedName name="A2N4К1G" localSheetId="1">#REF!</definedName>
    <definedName name="A2N4К1G">#REF!</definedName>
    <definedName name="A2N4К2G" localSheetId="1">#REF!</definedName>
    <definedName name="A2N4К2G">#REF!</definedName>
    <definedName name="A2N4М1G" localSheetId="1">#REF!</definedName>
    <definedName name="A2N4М1G">#REF!</definedName>
    <definedName name="A2N4М2G" localSheetId="1">[1]б.1!#REF!</definedName>
    <definedName name="A2N4М2G">[1]б.1!#REF!</definedName>
    <definedName name="A2N5C1G" localSheetId="1">#REF!</definedName>
    <definedName name="A2N5C1G">#REF!</definedName>
    <definedName name="A2N5C2G" localSheetId="1">#REF!</definedName>
    <definedName name="A2N5C2G">#REF!</definedName>
    <definedName name="A2N5К1G" localSheetId="1">#REF!</definedName>
    <definedName name="A2N5К1G">#REF!</definedName>
    <definedName name="A2N5К2G" localSheetId="1">#REF!</definedName>
    <definedName name="A2N5К2G">#REF!</definedName>
    <definedName name="A2N5М1G" localSheetId="1">#REF!</definedName>
    <definedName name="A2N5М1G">#REF!</definedName>
    <definedName name="A2N5М2G" localSheetId="1">[1]б.1!#REF!</definedName>
    <definedName name="A2N5М2G">[1]б.1!#REF!</definedName>
    <definedName name="A2N6C1G" localSheetId="1">#REF!</definedName>
    <definedName name="A2N6C1G">#REF!</definedName>
    <definedName name="A2N6C2G" localSheetId="1">#REF!</definedName>
    <definedName name="A2N6C2G">#REF!</definedName>
    <definedName name="A2N6К1G" localSheetId="1">#REF!</definedName>
    <definedName name="A2N6К1G">#REF!</definedName>
    <definedName name="A2N6К2G" localSheetId="1">#REF!</definedName>
    <definedName name="A2N6К2G">#REF!</definedName>
    <definedName name="A2N6М1G" localSheetId="1">#REF!</definedName>
    <definedName name="A2N6М1G">#REF!</definedName>
    <definedName name="A2N6М2G" localSheetId="1">[1]б.1!#REF!</definedName>
    <definedName name="A2N6М2G">[1]б.1!#REF!</definedName>
    <definedName name="A2N7C1G" localSheetId="1">#REF!</definedName>
    <definedName name="A2N7C1G">#REF!</definedName>
    <definedName name="A2N7C2G" localSheetId="1">#REF!</definedName>
    <definedName name="A2N7C2G">#REF!</definedName>
    <definedName name="A2N7К1G" localSheetId="1">#REF!</definedName>
    <definedName name="A2N7К1G">#REF!</definedName>
    <definedName name="A2N7К2G" localSheetId="1">#REF!</definedName>
    <definedName name="A2N7К2G">#REF!</definedName>
    <definedName name="A2N7М1G" localSheetId="1">#REF!</definedName>
    <definedName name="A2N7М1G">#REF!</definedName>
    <definedName name="A2N7М2G" localSheetId="1">[1]б.1!#REF!</definedName>
    <definedName name="A2N7М2G">[1]б.1!#REF!</definedName>
    <definedName name="A2N8C1G" localSheetId="1">#REF!</definedName>
    <definedName name="A2N8C1G">#REF!</definedName>
    <definedName name="A2N8C2G" localSheetId="1">#REF!</definedName>
    <definedName name="A2N8C2G">#REF!</definedName>
    <definedName name="A2N8К1G" localSheetId="1">#REF!</definedName>
    <definedName name="A2N8К1G">#REF!</definedName>
    <definedName name="A2N8К2G" localSheetId="1">#REF!</definedName>
    <definedName name="A2N8К2G">#REF!</definedName>
    <definedName name="A2N8М1G" localSheetId="1">#REF!</definedName>
    <definedName name="A2N8М1G">#REF!</definedName>
    <definedName name="A2N8М2G" localSheetId="1">[1]б.1!#REF!</definedName>
    <definedName name="A2N8М2G">[1]б.1!#REF!</definedName>
    <definedName name="N1C1B" localSheetId="1">#REF!</definedName>
    <definedName name="N1C1B">#REF!</definedName>
    <definedName name="N1C1G" localSheetId="1">#REF!</definedName>
    <definedName name="N1C1G">#REF!</definedName>
    <definedName name="N1C2B" localSheetId="1">#REF!</definedName>
    <definedName name="N1C2B">#REF!</definedName>
    <definedName name="N1C2G" localSheetId="1">#REF!</definedName>
    <definedName name="N1C2G">#REF!</definedName>
    <definedName name="N2C1B" localSheetId="1">#REF!</definedName>
    <definedName name="N2C1B">#REF!</definedName>
    <definedName name="N2C1G" localSheetId="1">#REF!</definedName>
    <definedName name="N2C1G">#REF!</definedName>
    <definedName name="N2C2B" localSheetId="1">#REF!</definedName>
    <definedName name="N2C2B">#REF!</definedName>
    <definedName name="N2C2G" localSheetId="1">#REF!</definedName>
    <definedName name="N2C2G">#REF!</definedName>
    <definedName name="N3C1B" localSheetId="1">#REF!</definedName>
    <definedName name="N3C1B">#REF!</definedName>
    <definedName name="N3C1G" localSheetId="1">#REF!</definedName>
    <definedName name="N3C1G">#REF!</definedName>
    <definedName name="N3C2B" localSheetId="1">#REF!</definedName>
    <definedName name="N3C2B">#REF!</definedName>
    <definedName name="N3C2G" localSheetId="1">#REF!</definedName>
    <definedName name="N3C2G">#REF!</definedName>
    <definedName name="N4C1B" localSheetId="1">#REF!</definedName>
    <definedName name="N4C1B">#REF!</definedName>
    <definedName name="N4C1G" localSheetId="1">#REF!</definedName>
    <definedName name="N4C1G">#REF!</definedName>
    <definedName name="N4C2B" localSheetId="1">#REF!</definedName>
    <definedName name="N4C2B">#REF!</definedName>
    <definedName name="N4C2G" localSheetId="1">#REF!</definedName>
    <definedName name="N4C2G">#REF!</definedName>
    <definedName name="N5C1B" localSheetId="1">#REF!</definedName>
    <definedName name="N5C1B">#REF!</definedName>
    <definedName name="N5C1G" localSheetId="1">#REF!</definedName>
    <definedName name="N5C1G">#REF!</definedName>
    <definedName name="N5C2B" localSheetId="1">#REF!</definedName>
    <definedName name="N5C2B">#REF!</definedName>
    <definedName name="N5C2G" localSheetId="1">#REF!</definedName>
    <definedName name="N5C2G">#REF!</definedName>
    <definedName name="N6C1B" localSheetId="1">#REF!</definedName>
    <definedName name="N6C1B">#REF!</definedName>
    <definedName name="N6C1G" localSheetId="1">#REF!</definedName>
    <definedName name="N6C1G">#REF!</definedName>
    <definedName name="N6C2B" localSheetId="1">#REF!</definedName>
    <definedName name="N6C2B">#REF!</definedName>
    <definedName name="N6C2G" localSheetId="1">#REF!</definedName>
    <definedName name="N6C2G">#REF!</definedName>
    <definedName name="N7C1B" localSheetId="1">#REF!</definedName>
    <definedName name="N7C1B">#REF!</definedName>
    <definedName name="N7C1G" localSheetId="1">#REF!</definedName>
    <definedName name="N7C1G">#REF!</definedName>
    <definedName name="N7C2B" localSheetId="1">#REF!</definedName>
    <definedName name="N7C2B">#REF!</definedName>
    <definedName name="N7C2G" localSheetId="1">#REF!</definedName>
    <definedName name="N7C2G">#REF!</definedName>
    <definedName name="N8C1B" localSheetId="1">#REF!</definedName>
    <definedName name="N8C1B">#REF!</definedName>
    <definedName name="N8C1G" localSheetId="1">#REF!</definedName>
    <definedName name="N8C1G">#REF!</definedName>
    <definedName name="N8C2B" localSheetId="1">#REF!</definedName>
    <definedName name="N8C2B">#REF!</definedName>
    <definedName name="N8C2G" localSheetId="1">#REF!</definedName>
    <definedName name="N8C2G">#REF!</definedName>
    <definedName name="OLE_LINK2" localSheetId="0">Ч.ВОГ!$W$10</definedName>
    <definedName name="OLE_LINK2" localSheetId="1">Ч.ЗАМ!$W$10</definedName>
    <definedName name="OLE_LINK3" localSheetId="0">Ч.ВОГ!$X$9</definedName>
    <definedName name="OLE_LINK3" localSheetId="1">Ч.ЗАМ!$X$9</definedName>
    <definedName name="OLE_LINK5" localSheetId="0">Ч.ВОГ!#REF!</definedName>
    <definedName name="OLE_LINK5" localSheetId="1">Ч.ЗАМ!#REF!</definedName>
    <definedName name="А11N6V2G" localSheetId="1">[2]б.1!#REF!</definedName>
    <definedName name="А11N6V2G">[2]б.1!#REF!</definedName>
    <definedName name="_xlnm.Print_Area" localSheetId="0">Ч.ВОГ!$A$1:$Y$24</definedName>
    <definedName name="_xlnm.Print_Area" localSheetId="1">Ч.ЗАМ!$A$1:$Y$24</definedName>
  </definedNames>
  <calcPr calcId="152511"/>
</workbook>
</file>

<file path=xl/calcChain.xml><?xml version="1.0" encoding="utf-8"?>
<calcChain xmlns="http://schemas.openxmlformats.org/spreadsheetml/2006/main">
  <c r="AA17" i="3" l="1"/>
  <c r="AB17" i="3" s="1"/>
  <c r="AA16" i="3"/>
  <c r="AB16" i="3" s="1"/>
  <c r="AA15" i="3"/>
  <c r="AB15" i="3" s="1"/>
  <c r="AA14" i="3"/>
  <c r="AB14" i="3" s="1"/>
  <c r="AA13" i="3"/>
  <c r="AB13" i="3" s="1"/>
  <c r="AA17" i="1"/>
  <c r="AB17" i="1" s="1"/>
  <c r="AA16" i="1"/>
  <c r="AB16" i="1" s="1"/>
  <c r="AA15" i="1"/>
  <c r="AB15" i="1" s="1"/>
  <c r="AA14" i="1"/>
  <c r="AB14" i="1" s="1"/>
  <c r="AA13" i="1"/>
  <c r="AB13" i="1" s="1"/>
</calcChain>
</file>

<file path=xl/sharedStrings.xml><?xml version="1.0" encoding="utf-8"?>
<sst xmlns="http://schemas.openxmlformats.org/spreadsheetml/2006/main" count="113" uniqueCount="55">
  <si>
    <t>ПАТ "УКРТРАНСГАЗ"</t>
  </si>
  <si>
    <r>
      <t>Філія "УМГ"КИЇВ</t>
    </r>
    <r>
      <rPr>
        <sz val="9"/>
        <rFont val="Arial"/>
        <family val="2"/>
        <charset val="204"/>
      </rPr>
      <t>ТРАНСГАЗ</t>
    </r>
    <r>
      <rPr>
        <sz val="8"/>
        <rFont val="Arial"/>
        <family val="2"/>
        <charset val="204"/>
      </rPr>
      <t>"</t>
    </r>
  </si>
  <si>
    <t>Мринське ВУПЗГ</t>
  </si>
  <si>
    <t>Вимірювальна хіміко-аналітична лабораторія</t>
  </si>
  <si>
    <r>
      <t xml:space="preserve">Свідоцтво про атестацію </t>
    </r>
    <r>
      <rPr>
        <b/>
        <sz val="8"/>
        <rFont val="Arial"/>
        <family val="2"/>
        <charset val="204"/>
      </rPr>
      <t>№ 98/20</t>
    </r>
    <r>
      <rPr>
        <sz val="8"/>
        <rFont val="Arial"/>
        <family val="2"/>
        <charset val="204"/>
      </rPr>
      <t xml:space="preserve"> дійсне до 05 листопада 2020</t>
    </r>
    <r>
      <rPr>
        <b/>
        <sz val="8"/>
        <rFont val="Arial"/>
        <family val="2"/>
        <charset val="204"/>
      </rPr>
      <t xml:space="preserve"> р.</t>
    </r>
  </si>
  <si>
    <t>ПАСПОРТ ФІЗИКО-ХІМІЧНИХ ПОКАЗНИКІВ ПРИРОДНОГО ГАЗУ</t>
  </si>
  <si>
    <t>переданого Мринським ВУПЗГ та прийнятого ПАТ "Чернігівгаз" перелік ГРС, на які поширюються результати контролю: ГРС Ніжин, ГРС Дорогінка, ГРС Коломійцівка</t>
  </si>
  <si>
    <t>Число місяця</t>
  </si>
  <si>
    <t xml:space="preserve">Компонентний склад, % мол. </t>
  </si>
  <si>
    <r>
      <t>при 20</t>
    </r>
    <r>
      <rPr>
        <sz val="10"/>
        <rFont val="Calibri"/>
        <family val="2"/>
        <charset val="204"/>
      </rPr>
      <t>°</t>
    </r>
    <r>
      <rPr>
        <sz val="10"/>
        <rFont val="Arial"/>
        <family val="2"/>
        <charset val="204"/>
      </rPr>
      <t>С; 101,325 кПа</t>
    </r>
  </si>
  <si>
    <t>Температура точки роси  вологи (Р=3.92 Мпа), ºС</t>
  </si>
  <si>
    <t>Температура точки роси вуглеводнів, ºС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</si>
  <si>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</si>
  <si>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</si>
  <si>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</si>
  <si>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</si>
  <si>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</si>
  <si>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</si>
  <si>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</si>
  <si>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</si>
  <si>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</si>
  <si>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</si>
  <si>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</si>
  <si>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</si>
  <si>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</si>
  <si>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</si>
  <si>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</si>
  <si>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r>
      <t>густина кг/м</t>
    </r>
    <r>
      <rPr>
        <sz val="8"/>
        <rFont val="Calibri"/>
        <family val="2"/>
        <charset val="204"/>
      </rPr>
      <t>³</t>
    </r>
  </si>
  <si>
    <r>
      <t>теплота зоряння нижча МДж/м</t>
    </r>
    <r>
      <rPr>
        <sz val="8"/>
        <rFont val="Calibri"/>
        <family val="2"/>
        <charset val="204"/>
      </rPr>
      <t>³</t>
    </r>
  </si>
  <si>
    <t>теплота зоряння нижча кКал/м³</t>
  </si>
  <si>
    <t>Теплота згоряння вища МДж/м³</t>
  </si>
  <si>
    <t>Теплота згоряння вища кКал/м³</t>
  </si>
  <si>
    <t>число Воббе вище МДж/м³</t>
  </si>
  <si>
    <t>менше 0,01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</si>
  <si>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</si>
  <si>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Гладких В.М.</t>
  </si>
  <si>
    <r>
      <t xml:space="preserve">    </t>
    </r>
    <r>
      <rPr>
        <sz val="8"/>
        <rFont val="Times New Roman"/>
        <family val="1"/>
        <charset val="204"/>
      </rPr>
      <t>Підрозділу підприємства, якому підпорядкована ХАЛ</t>
    </r>
  </si>
  <si>
    <t>прізвище</t>
  </si>
  <si>
    <t>підпис</t>
  </si>
  <si>
    <r>
      <t>дата</t>
    </r>
    <r>
      <rPr>
        <u/>
        <sz val="10"/>
        <rFont val="Times New Roman"/>
        <family val="1"/>
        <charset val="204"/>
      </rPr>
      <t xml:space="preserve">     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</si>
  <si>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</si>
  <si>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Маленко Т.Г.</t>
  </si>
  <si>
    <r>
      <t xml:space="preserve"> </t>
    </r>
    <r>
      <rPr>
        <sz val="8"/>
        <rFont val="Times New Roman"/>
        <family val="1"/>
        <charset val="204"/>
      </rPr>
      <t xml:space="preserve"> ХАЛ, де здійснювались аналізи газу</t>
    </r>
  </si>
  <si>
    <t>29.02.2016.</t>
  </si>
  <si>
    <t>переданого Мринським ВУПЗГ та прийнятого ПАТ "Чернігівгаз" перелік ГРС, на які поширюються результати контролю: ГРС Носівка, ГРС Лихачів</t>
  </si>
  <si>
    <t>з газопроводу  Замірна дільниця (ГЗП) за період з 01.04.2016р. по 30.04.2016р.</t>
  </si>
  <si>
    <t>29.04.2016р.</t>
  </si>
  <si>
    <t>з газопроводу  ВОГ-124 км за період з 01.04.2016р. по 30.04.2016р.</t>
  </si>
  <si>
    <t>04.04.2016р.</t>
  </si>
  <si>
    <t>11.04.2016р.</t>
  </si>
  <si>
    <t>18.04.2016р.</t>
  </si>
  <si>
    <t>25.04.2016р.</t>
  </si>
  <si>
    <t>15.04.2016р.</t>
  </si>
  <si>
    <t>19.04.2016р.</t>
  </si>
  <si>
    <t xml:space="preserve">Загальна  місячна витрата газу, тис. м3   3532984,00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</si>
</sst>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"/>
    <numFmt numFmtId="166" formatCode="0.000"/>
    <numFmt numFmtId="167" formatCode="#,##0.0000"/>
  </numFmts>
  <fonts count="21" x14ac:knownFonts="1">
    <font>
      <sz val="10"/>
      <name val="Times New Roman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color indexed="17"/>
      <name val="Arial Cyr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Calibri"/>
      <family val="2"/>
      <charset val="204"/>
    </font>
    <font>
      <sz val="9"/>
      <name val="Arial Cyr"/>
      <charset val="204"/>
    </font>
    <font>
      <sz val="8"/>
      <name val="Calibri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Arial Cyr"/>
      <charset val="204"/>
    </font>
    <font>
      <u/>
      <sz val="10"/>
      <name val="Times New Roman"/>
      <family val="1"/>
      <charset val="204"/>
    </font>
    <font>
      <sz val="8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4" fillId="0" borderId="0" xfId="1" applyFont="1"/>
    <xf numFmtId="0" fontId="7" fillId="0" borderId="0" xfId="1" applyFont="1"/>
    <xf numFmtId="0" fontId="15" fillId="0" borderId="7" xfId="1" applyNumberFormat="1" applyFont="1" applyFill="1" applyBorder="1" applyAlignment="1">
      <alignment horizontal="center" vertical="center"/>
    </xf>
    <xf numFmtId="164" fontId="16" fillId="0" borderId="7" xfId="1" applyNumberFormat="1" applyFont="1" applyFill="1" applyBorder="1" applyAlignment="1">
      <alignment horizontal="center" wrapText="1"/>
    </xf>
    <xf numFmtId="1" fontId="16" fillId="0" borderId="7" xfId="1" applyNumberFormat="1" applyFont="1" applyFill="1" applyBorder="1" applyAlignment="1">
      <alignment horizontal="center" wrapText="1"/>
    </xf>
    <xf numFmtId="165" fontId="16" fillId="0" borderId="7" xfId="1" applyNumberFormat="1" applyFont="1" applyFill="1" applyBorder="1" applyAlignment="1">
      <alignment horizontal="center" wrapText="1"/>
    </xf>
    <xf numFmtId="2" fontId="16" fillId="0" borderId="7" xfId="1" applyNumberFormat="1" applyFont="1" applyFill="1" applyBorder="1" applyAlignment="1">
      <alignment horizontal="center" wrapText="1"/>
    </xf>
    <xf numFmtId="0" fontId="16" fillId="0" borderId="7" xfId="1" applyFont="1" applyFill="1" applyBorder="1" applyAlignment="1">
      <alignment horizontal="center" wrapText="1"/>
    </xf>
    <xf numFmtId="0" fontId="1" fillId="0" borderId="0" xfId="1" applyFill="1"/>
    <xf numFmtId="166" fontId="1" fillId="0" borderId="0" xfId="1" applyNumberFormat="1" applyFill="1"/>
    <xf numFmtId="0" fontId="4" fillId="0" borderId="0" xfId="1" applyFont="1" applyFill="1" applyAlignment="1">
      <alignment horizontal="center"/>
    </xf>
    <xf numFmtId="14" fontId="15" fillId="0" borderId="7" xfId="1" applyNumberFormat="1" applyFont="1" applyFill="1" applyBorder="1" applyAlignment="1">
      <alignment horizontal="center" vertical="center"/>
    </xf>
    <xf numFmtId="167" fontId="16" fillId="0" borderId="7" xfId="1" applyNumberFormat="1" applyFont="1" applyFill="1" applyBorder="1" applyAlignment="1">
      <alignment horizontal="center" wrapText="1"/>
    </xf>
    <xf numFmtId="0" fontId="18" fillId="0" borderId="12" xfId="1" applyFont="1" applyBorder="1" applyAlignment="1">
      <alignment horizontal="left" wrapText="1"/>
    </xf>
    <xf numFmtId="166" fontId="1" fillId="0" borderId="0" xfId="1" applyNumberFormat="1"/>
    <xf numFmtId="0" fontId="4" fillId="0" borderId="0" xfId="1" applyFont="1" applyAlignment="1">
      <alignment horizontal="center"/>
    </xf>
    <xf numFmtId="0" fontId="1" fillId="0" borderId="0" xfId="1" applyBorder="1" applyAlignment="1"/>
    <xf numFmtId="0" fontId="1" fillId="0" borderId="0" xfId="1" applyAlignment="1"/>
    <xf numFmtId="0" fontId="17" fillId="0" borderId="1" xfId="1" applyFont="1" applyBorder="1"/>
    <xf numFmtId="0" fontId="1" fillId="0" borderId="1" xfId="1" applyBorder="1"/>
    <xf numFmtId="0" fontId="17" fillId="0" borderId="0" xfId="1" applyFont="1"/>
    <xf numFmtId="0" fontId="16" fillId="0" borderId="0" xfId="1" applyFont="1"/>
    <xf numFmtId="0" fontId="1" fillId="0" borderId="1" xfId="1" applyFont="1" applyBorder="1"/>
    <xf numFmtId="165" fontId="20" fillId="0" borderId="7" xfId="1" applyNumberFormat="1" applyFont="1" applyFill="1" applyBorder="1" applyAlignment="1">
      <alignment horizontal="center" wrapText="1"/>
    </xf>
    <xf numFmtId="0" fontId="2" fillId="0" borderId="7" xfId="1" applyFont="1" applyBorder="1" applyAlignment="1">
      <alignment horizontal="center" textRotation="90" wrapText="1"/>
    </xf>
    <xf numFmtId="0" fontId="1" fillId="0" borderId="2" xfId="1" applyFill="1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165" fontId="17" fillId="0" borderId="12" xfId="1" applyNumberFormat="1" applyFont="1" applyBorder="1" applyAlignment="1">
      <alignment horizontal="left" vertical="center" wrapText="1"/>
    </xf>
    <xf numFmtId="0" fontId="6" fillId="0" borderId="0" xfId="1" applyFont="1" applyAlignment="1"/>
    <xf numFmtId="0" fontId="3" fillId="0" borderId="0" xfId="1" applyFont="1" applyAlignment="1"/>
    <xf numFmtId="0" fontId="8" fillId="0" borderId="0" xfId="1" applyFont="1" applyAlignment="1">
      <alignment horizontal="center"/>
    </xf>
    <xf numFmtId="0" fontId="9" fillId="0" borderId="0" xfId="1" applyFont="1" applyAlignment="1"/>
    <xf numFmtId="0" fontId="9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/>
    </xf>
    <xf numFmtId="0" fontId="2" fillId="0" borderId="2" xfId="1" applyFont="1" applyBorder="1" applyAlignment="1">
      <alignment textRotation="90" wrapText="1"/>
    </xf>
    <xf numFmtId="0" fontId="2" fillId="0" borderId="8" xfId="1" applyFont="1" applyBorder="1" applyAlignment="1">
      <alignment textRotation="90" wrapText="1"/>
    </xf>
    <xf numFmtId="0" fontId="1" fillId="0" borderId="10" xfId="1" applyBorder="1" applyAlignment="1">
      <alignment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wrapText="1"/>
    </xf>
    <xf numFmtId="0" fontId="3" fillId="0" borderId="4" xfId="1" applyFont="1" applyBorder="1" applyAlignment="1">
      <alignment horizontal="center" wrapText="1"/>
    </xf>
    <xf numFmtId="0" fontId="1" fillId="0" borderId="4" xfId="1" applyFont="1" applyBorder="1" applyAlignment="1">
      <alignment horizontal="center" wrapText="1"/>
    </xf>
    <xf numFmtId="0" fontId="1" fillId="0" borderId="5" xfId="1" applyFont="1" applyBorder="1" applyAlignment="1">
      <alignment horizontal="center" wrapText="1"/>
    </xf>
    <xf numFmtId="0" fontId="12" fillId="0" borderId="6" xfId="1" applyFont="1" applyBorder="1" applyAlignment="1">
      <alignment horizontal="center" textRotation="90" wrapText="1"/>
    </xf>
    <xf numFmtId="0" fontId="12" fillId="0" borderId="9" xfId="1" applyFont="1" applyBorder="1" applyAlignment="1">
      <alignment horizontal="center" textRotation="90" wrapText="1"/>
    </xf>
    <xf numFmtId="0" fontId="12" fillId="0" borderId="11" xfId="1" applyFont="1" applyBorder="1" applyAlignment="1">
      <alignment horizontal="center" textRotation="90" wrapText="1"/>
    </xf>
    <xf numFmtId="0" fontId="12" fillId="0" borderId="2" xfId="1" applyFont="1" applyBorder="1" applyAlignment="1">
      <alignment horizontal="center" textRotation="90" wrapText="1"/>
    </xf>
    <xf numFmtId="0" fontId="1" fillId="0" borderId="8" xfId="1" applyBorder="1" applyAlignment="1">
      <alignment horizontal="center" textRotation="90" wrapText="1"/>
    </xf>
    <xf numFmtId="0" fontId="1" fillId="0" borderId="10" xfId="1" applyBorder="1" applyAlignment="1">
      <alignment horizontal="center" textRotation="90" wrapText="1"/>
    </xf>
    <xf numFmtId="0" fontId="5" fillId="0" borderId="7" xfId="1" applyFont="1" applyBorder="1" applyAlignment="1">
      <alignment horizontal="center" textRotation="90" wrapText="1"/>
    </xf>
    <xf numFmtId="0" fontId="17" fillId="0" borderId="0" xfId="1" applyFont="1" applyAlignment="1"/>
    <xf numFmtId="0" fontId="2" fillId="0" borderId="2" xfId="1" applyFont="1" applyBorder="1" applyAlignment="1">
      <alignment horizontal="center" textRotation="90" wrapText="1"/>
    </xf>
    <xf numFmtId="0" fontId="2" fillId="0" borderId="8" xfId="1" applyFont="1" applyBorder="1" applyAlignment="1">
      <alignment horizontal="center" textRotation="90" wrapText="1"/>
    </xf>
    <xf numFmtId="0" fontId="2" fillId="0" borderId="10" xfId="1" applyFont="1" applyBorder="1" applyAlignment="1">
      <alignment horizontal="center" textRotation="90" wrapText="1"/>
    </xf>
    <xf numFmtId="0" fontId="14" fillId="0" borderId="2" xfId="1" applyFont="1" applyBorder="1" applyAlignment="1">
      <alignment horizontal="center" textRotation="90" wrapText="1"/>
    </xf>
    <xf numFmtId="0" fontId="14" fillId="0" borderId="8" xfId="1" applyFont="1" applyBorder="1" applyAlignment="1">
      <alignment horizontal="center" textRotation="90" wrapText="1"/>
    </xf>
    <xf numFmtId="0" fontId="14" fillId="0" borderId="10" xfId="1" applyFont="1" applyBorder="1" applyAlignment="1">
      <alignment horizontal="center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mlab\c\Program%20Files\Report\SHABLO~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mlab\himlab\Program%20Files\Report\Shabl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звед.анал."/>
      <sheetName val="умови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.1"/>
      <sheetName val="кс.2"/>
      <sheetName val="кс "/>
      <sheetName val="мжлаб.калібрсумішУКРЦСМ "/>
      <sheetName val="мжлаб.калібрУКРЦСМ"/>
      <sheetName val="Красилів - КС3"/>
      <sheetName val="Красилів"/>
      <sheetName val="Красилів -  Я(калібр)"/>
      <sheetName val="Красилів калібр"/>
      <sheetName val="мжлБояркапоточник"/>
      <sheetName val="калібрУкрцсм"/>
      <sheetName val="Macros"/>
      <sheetName val="Module2"/>
      <sheetName val="Внлаб відтворюв"/>
      <sheetName val="калібр1а"/>
      <sheetName val="калібр.1"/>
      <sheetName val="калібр.2"/>
      <sheetName val="калібр"/>
      <sheetName val="між лаб. Б2"/>
      <sheetName val="між лаб.КС3"/>
      <sheetName val="кс.1 (2)"/>
      <sheetName val="кс.2 (2)"/>
      <sheetName val="кс  (2)"/>
      <sheetName val="між лаб.КС3 (2)"/>
      <sheetName val="конт.1.1"/>
      <sheetName val="конт.1.2"/>
      <sheetName val="конт.1.ср"/>
      <sheetName val="конт.2.1"/>
      <sheetName val="конт.2.2"/>
      <sheetName val="конт.2.ср"/>
      <sheetName val="мжлаб.к. конт.1"/>
      <sheetName val="мжлаб.к. конт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s1"/>
      <sheetName val="s2"/>
      <sheetName val="1"/>
      <sheetName val="s3"/>
      <sheetName val="s4"/>
      <sheetName val="2"/>
      <sheetName val="ВЛК"/>
      <sheetName val="зв.дані"/>
      <sheetName val="умови"/>
      <sheetName val="КРП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1"/>
      <sheetName val="кс2"/>
      <sheetName val="кс "/>
      <sheetName val="зв.дані (моль)"/>
      <sheetName val="шп1"/>
      <sheetName val="шп2"/>
      <sheetName val="ШП"/>
      <sheetName val="я.1"/>
      <sheetName val="я.2"/>
      <sheetName val="я"/>
      <sheetName val="ФХП"/>
      <sheetName val="мол1"/>
      <sheetName val="мол2"/>
      <sheetName val="МОЛ"/>
      <sheetName val="МІЖЛАБ"/>
      <sheetName val="МІЖЛАБ (2)"/>
      <sheetName val="МІЖЛАБ (3)"/>
      <sheetName val="Macros"/>
      <sheetName val="Module2"/>
      <sheetName val="18698ктг"/>
      <sheetName val="8316ктг"/>
      <sheetName val="П(2)"/>
      <sheetName val="Х(п)"/>
      <sheetName val="Ч(п)"/>
      <sheetName val="Б(п)"/>
      <sheetName val="В(п)"/>
      <sheetName val="З(п)"/>
      <sheetName val="к"/>
      <sheetName val="К(п)"/>
      <sheetName val="х1"/>
      <sheetName val="ч1"/>
      <sheetName val="б1"/>
      <sheetName val="в1"/>
      <sheetName val="з1"/>
      <sheetName val="к1"/>
      <sheetName val="ШП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26"/>
  <sheetViews>
    <sheetView view="pageBreakPreview" topLeftCell="A4" zoomScale="90" zoomScaleSheetLayoutView="90" workbookViewId="0">
      <selection activeCell="X23" sqref="X23"/>
    </sheetView>
  </sheetViews>
  <sheetFormatPr defaultRowHeight="12.75" x14ac:dyDescent="0.2"/>
  <cols>
    <col min="1" max="1" width="1.1640625" style="2" customWidth="1"/>
    <col min="2" max="2" width="13.6640625" style="2" customWidth="1"/>
    <col min="3" max="20" width="8.33203125" style="2" customWidth="1"/>
    <col min="21" max="21" width="7" style="2" customWidth="1"/>
    <col min="22" max="22" width="6.33203125" style="2" customWidth="1"/>
    <col min="23" max="24" width="9" style="2" customWidth="1"/>
    <col min="25" max="25" width="9.6640625" style="2" customWidth="1"/>
    <col min="26" max="26" width="9" style="2" customWidth="1"/>
    <col min="27" max="28" width="9.33203125" style="2"/>
    <col min="29" max="29" width="9.33203125" style="4"/>
    <col min="30" max="16384" width="9.33203125" style="2"/>
  </cols>
  <sheetData>
    <row r="1" spans="2:29" x14ac:dyDescent="0.2">
      <c r="B1" s="1" t="s">
        <v>0</v>
      </c>
      <c r="C1" s="1"/>
      <c r="D1" s="1"/>
      <c r="E1" s="1"/>
      <c r="F1" s="1"/>
      <c r="G1" s="1"/>
      <c r="I1" s="1"/>
      <c r="J1" s="1"/>
      <c r="K1" s="1"/>
      <c r="L1" s="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9" x14ac:dyDescent="0.2">
      <c r="B2" s="1" t="s">
        <v>1</v>
      </c>
      <c r="C2" s="1"/>
      <c r="D2" s="1"/>
      <c r="E2" s="1"/>
      <c r="F2" s="1"/>
      <c r="G2" s="1"/>
      <c r="I2" s="1"/>
      <c r="J2" s="1"/>
      <c r="K2" s="1"/>
      <c r="L2" s="1"/>
      <c r="M2" s="3"/>
      <c r="N2" s="3"/>
      <c r="O2" s="3"/>
      <c r="P2" s="3"/>
      <c r="Q2" s="3"/>
      <c r="R2" s="3"/>
      <c r="S2" s="3"/>
      <c r="T2" s="3"/>
      <c r="U2" s="3"/>
      <c r="V2" s="3"/>
      <c r="W2" s="33"/>
      <c r="X2" s="34"/>
      <c r="Y2" s="34"/>
      <c r="Z2" s="3"/>
      <c r="AA2" s="3"/>
    </row>
    <row r="3" spans="2:29" x14ac:dyDescent="0.2">
      <c r="B3" s="5" t="s">
        <v>2</v>
      </c>
      <c r="C3" s="1"/>
      <c r="D3" s="1"/>
      <c r="E3" s="1"/>
      <c r="F3" s="1"/>
      <c r="G3" s="1"/>
      <c r="I3" s="1"/>
      <c r="J3" s="1"/>
      <c r="K3" s="1"/>
      <c r="L3" s="1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9" x14ac:dyDescent="0.2">
      <c r="B4" s="1" t="s">
        <v>3</v>
      </c>
      <c r="C4" s="1"/>
      <c r="D4" s="1"/>
      <c r="E4" s="1"/>
      <c r="F4" s="1"/>
      <c r="G4" s="1"/>
      <c r="I4" s="1"/>
      <c r="J4" s="1"/>
      <c r="K4" s="1"/>
      <c r="L4" s="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9" x14ac:dyDescent="0.2">
      <c r="B5" s="1" t="s">
        <v>4</v>
      </c>
      <c r="C5" s="1"/>
      <c r="D5" s="1"/>
      <c r="E5" s="1"/>
      <c r="F5" s="1"/>
      <c r="G5" s="1"/>
      <c r="I5" s="1"/>
      <c r="J5" s="1"/>
      <c r="K5" s="1"/>
      <c r="L5" s="1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2:29" ht="21.75" customHeight="1" x14ac:dyDescent="0.25">
      <c r="C6" s="35" t="s">
        <v>5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6"/>
    </row>
    <row r="7" spans="2:29" ht="33" customHeight="1" x14ac:dyDescent="0.2">
      <c r="B7" s="37" t="s">
        <v>6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"/>
      <c r="AA7" s="3"/>
    </row>
    <row r="8" spans="2:29" ht="18" customHeight="1" x14ac:dyDescent="0.2">
      <c r="B8" s="39" t="s">
        <v>47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3"/>
      <c r="AA8" s="3"/>
    </row>
    <row r="9" spans="2:29" ht="32.25" customHeight="1" x14ac:dyDescent="0.2">
      <c r="B9" s="41" t="s">
        <v>7</v>
      </c>
      <c r="C9" s="44" t="s">
        <v>8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6"/>
      <c r="O9" s="47" t="s">
        <v>9</v>
      </c>
      <c r="P9" s="48"/>
      <c r="Q9" s="48"/>
      <c r="R9" s="49"/>
      <c r="S9" s="49"/>
      <c r="T9" s="50"/>
      <c r="U9" s="51" t="s">
        <v>10</v>
      </c>
      <c r="V9" s="54" t="s">
        <v>11</v>
      </c>
      <c r="W9" s="57" t="s">
        <v>12</v>
      </c>
      <c r="X9" s="57" t="s">
        <v>13</v>
      </c>
      <c r="Y9" s="57" t="s">
        <v>14</v>
      </c>
      <c r="Z9" s="3"/>
      <c r="AB9" s="4"/>
      <c r="AC9" s="2"/>
    </row>
    <row r="10" spans="2:29" ht="48.75" customHeight="1" x14ac:dyDescent="0.2">
      <c r="B10" s="42"/>
      <c r="C10" s="28" t="s">
        <v>15</v>
      </c>
      <c r="D10" s="28" t="s">
        <v>16</v>
      </c>
      <c r="E10" s="28" t="s">
        <v>17</v>
      </c>
      <c r="F10" s="28" t="s">
        <v>18</v>
      </c>
      <c r="G10" s="28" t="s">
        <v>19</v>
      </c>
      <c r="H10" s="28" t="s">
        <v>20</v>
      </c>
      <c r="I10" s="28" t="s">
        <v>21</v>
      </c>
      <c r="J10" s="28" t="s">
        <v>22</v>
      </c>
      <c r="K10" s="28" t="s">
        <v>23</v>
      </c>
      <c r="L10" s="28" t="s">
        <v>24</v>
      </c>
      <c r="M10" s="59" t="s">
        <v>25</v>
      </c>
      <c r="N10" s="59" t="s">
        <v>26</v>
      </c>
      <c r="O10" s="59" t="s">
        <v>27</v>
      </c>
      <c r="P10" s="62" t="s">
        <v>28</v>
      </c>
      <c r="Q10" s="59" t="s">
        <v>29</v>
      </c>
      <c r="R10" s="59" t="s">
        <v>30</v>
      </c>
      <c r="S10" s="59" t="s">
        <v>31</v>
      </c>
      <c r="T10" s="59" t="s">
        <v>32</v>
      </c>
      <c r="U10" s="52"/>
      <c r="V10" s="55"/>
      <c r="W10" s="57"/>
      <c r="X10" s="57"/>
      <c r="Y10" s="57"/>
      <c r="Z10" s="3"/>
      <c r="AB10" s="4"/>
      <c r="AC10" s="2"/>
    </row>
    <row r="11" spans="2:29" ht="15.75" customHeight="1" x14ac:dyDescent="0.2">
      <c r="B11" s="42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55"/>
      <c r="N11" s="55"/>
      <c r="O11" s="55"/>
      <c r="P11" s="63"/>
      <c r="Q11" s="60"/>
      <c r="R11" s="55"/>
      <c r="S11" s="55"/>
      <c r="T11" s="55"/>
      <c r="U11" s="52"/>
      <c r="V11" s="55"/>
      <c r="W11" s="57"/>
      <c r="X11" s="57"/>
      <c r="Y11" s="57"/>
      <c r="Z11" s="3"/>
      <c r="AB11" s="4"/>
      <c r="AC11" s="2"/>
    </row>
    <row r="12" spans="2:29" ht="21" customHeight="1" x14ac:dyDescent="0.2">
      <c r="B12" s="43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56"/>
      <c r="N12" s="56"/>
      <c r="O12" s="56"/>
      <c r="P12" s="64"/>
      <c r="Q12" s="61"/>
      <c r="R12" s="56"/>
      <c r="S12" s="56"/>
      <c r="T12" s="56"/>
      <c r="U12" s="53"/>
      <c r="V12" s="56"/>
      <c r="W12" s="57"/>
      <c r="X12" s="57"/>
      <c r="Y12" s="57"/>
      <c r="Z12" s="3"/>
      <c r="AB12" s="4"/>
      <c r="AC12" s="2"/>
    </row>
    <row r="13" spans="2:29" s="12" customFormat="1" ht="19.5" customHeight="1" x14ac:dyDescent="0.2">
      <c r="B13" s="6" t="s">
        <v>48</v>
      </c>
      <c r="C13" s="7">
        <v>90.165899999999993</v>
      </c>
      <c r="D13" s="7">
        <v>4.8922999999999996</v>
      </c>
      <c r="E13" s="7">
        <v>1.1246</v>
      </c>
      <c r="F13" s="7">
        <v>0.12139999999999999</v>
      </c>
      <c r="G13" s="7">
        <v>0.1867</v>
      </c>
      <c r="H13" s="7">
        <v>5.4999999999999997E-3</v>
      </c>
      <c r="I13" s="7">
        <v>4.4999999999999998E-2</v>
      </c>
      <c r="J13" s="7">
        <v>3.6999999999999998E-2</v>
      </c>
      <c r="K13" s="7">
        <v>0.04</v>
      </c>
      <c r="L13" s="7">
        <v>3.8E-3</v>
      </c>
      <c r="M13" s="7">
        <v>1.5927</v>
      </c>
      <c r="N13" s="7">
        <v>1.7850999999999999</v>
      </c>
      <c r="O13" s="7">
        <v>0.74760000000000004</v>
      </c>
      <c r="P13" s="7">
        <v>34.545900000000003</v>
      </c>
      <c r="Q13" s="8">
        <v>8251</v>
      </c>
      <c r="R13" s="9">
        <v>38.247700000000002</v>
      </c>
      <c r="S13" s="10">
        <v>9135.2999999999993</v>
      </c>
      <c r="T13" s="11">
        <v>48.5486</v>
      </c>
      <c r="U13" s="11"/>
      <c r="V13" s="11"/>
      <c r="W13" s="29" t="s">
        <v>33</v>
      </c>
      <c r="X13" s="29" t="s">
        <v>33</v>
      </c>
      <c r="Y13" s="29" t="s">
        <v>33</v>
      </c>
      <c r="AA13" s="13">
        <f>SUM(C13:N13)</f>
        <v>100</v>
      </c>
      <c r="AB13" s="14" t="str">
        <f>IF(AA13=100,"ОК"," ")</f>
        <v>ОК</v>
      </c>
    </row>
    <row r="14" spans="2:29" s="12" customFormat="1" ht="19.5" customHeight="1" x14ac:dyDescent="0.2">
      <c r="B14" s="15" t="s">
        <v>49</v>
      </c>
      <c r="C14" s="7">
        <v>90.138800000000003</v>
      </c>
      <c r="D14" s="7">
        <v>4.7931999999999997</v>
      </c>
      <c r="E14" s="7">
        <v>1.0287999999999999</v>
      </c>
      <c r="F14" s="7">
        <v>0.1182</v>
      </c>
      <c r="G14" s="7">
        <v>0.1832</v>
      </c>
      <c r="H14" s="7">
        <v>5.4000000000000003E-3</v>
      </c>
      <c r="I14" s="7">
        <v>4.5999999999999999E-2</v>
      </c>
      <c r="J14" s="7">
        <v>3.6999999999999998E-2</v>
      </c>
      <c r="K14" s="7">
        <v>4.4200000000000003E-2</v>
      </c>
      <c r="L14" s="7">
        <v>3.5000000000000001E-3</v>
      </c>
      <c r="M14" s="7">
        <v>1.6195999999999999</v>
      </c>
      <c r="N14" s="7">
        <v>1.9821</v>
      </c>
      <c r="O14" s="7">
        <v>0.74829999999999997</v>
      </c>
      <c r="P14" s="7">
        <v>34.396599999999999</v>
      </c>
      <c r="Q14" s="8">
        <v>8215</v>
      </c>
      <c r="R14" s="9">
        <v>38.084899999999998</v>
      </c>
      <c r="S14" s="10">
        <v>9096.42</v>
      </c>
      <c r="T14" s="11">
        <v>48.317799999999998</v>
      </c>
      <c r="U14" s="27">
        <v>-15</v>
      </c>
      <c r="V14" s="27">
        <v>-19</v>
      </c>
      <c r="W14" s="30"/>
      <c r="X14" s="30"/>
      <c r="Y14" s="30"/>
      <c r="AA14" s="13">
        <f>SUM(C14:N14)</f>
        <v>100.00000000000003</v>
      </c>
      <c r="AB14" s="14" t="str">
        <f>IF(AA14=100,"ОК"," ")</f>
        <v>ОК</v>
      </c>
    </row>
    <row r="15" spans="2:29" s="12" customFormat="1" ht="19.5" customHeight="1" x14ac:dyDescent="0.2">
      <c r="B15" s="6" t="s">
        <v>50</v>
      </c>
      <c r="C15" s="7">
        <v>89.947900000000004</v>
      </c>
      <c r="D15" s="7">
        <v>4.8874000000000004</v>
      </c>
      <c r="E15" s="7">
        <v>1.0498000000000001</v>
      </c>
      <c r="F15" s="7">
        <v>0.11219999999999999</v>
      </c>
      <c r="G15" s="7">
        <v>0.1716</v>
      </c>
      <c r="H15" s="7">
        <v>3.7000000000000002E-3</v>
      </c>
      <c r="I15" s="7">
        <v>4.2700000000000002E-2</v>
      </c>
      <c r="J15" s="7">
        <v>3.3500000000000002E-2</v>
      </c>
      <c r="K15" s="7">
        <v>4.5999999999999999E-2</v>
      </c>
      <c r="L15" s="7">
        <v>3.2000000000000002E-3</v>
      </c>
      <c r="M15" s="7">
        <v>1.6516</v>
      </c>
      <c r="N15" s="7">
        <v>2.0503999999999998</v>
      </c>
      <c r="O15" s="7">
        <v>0.74960000000000004</v>
      </c>
      <c r="P15" s="7">
        <v>34.378799999999998</v>
      </c>
      <c r="Q15" s="8">
        <v>8211</v>
      </c>
      <c r="R15" s="9">
        <v>38.064599999999999</v>
      </c>
      <c r="S15" s="10">
        <v>9091.57</v>
      </c>
      <c r="T15" s="11">
        <v>48.250100000000003</v>
      </c>
      <c r="U15" s="27">
        <v>-12</v>
      </c>
      <c r="V15" s="27">
        <v>-15.4</v>
      </c>
      <c r="W15" s="30"/>
      <c r="X15" s="30"/>
      <c r="Y15" s="30"/>
      <c r="AA15" s="13">
        <f>SUM(C15:N15)</f>
        <v>100.00000000000001</v>
      </c>
      <c r="AB15" s="14" t="str">
        <f>IF(AA15=100,"ОК"," ")</f>
        <v>ОК</v>
      </c>
    </row>
    <row r="16" spans="2:29" s="12" customFormat="1" ht="19.5" customHeight="1" x14ac:dyDescent="0.2">
      <c r="B16" s="15" t="s">
        <v>51</v>
      </c>
      <c r="C16" s="7">
        <v>89.920400000000001</v>
      </c>
      <c r="D16" s="7">
        <v>4.9099000000000004</v>
      </c>
      <c r="E16" s="7">
        <v>1.0094000000000001</v>
      </c>
      <c r="F16" s="7">
        <v>0.1091</v>
      </c>
      <c r="G16" s="7">
        <v>0.16569999999999999</v>
      </c>
      <c r="H16" s="7">
        <v>4.3E-3</v>
      </c>
      <c r="I16" s="7">
        <v>4.2299999999999997E-2</v>
      </c>
      <c r="J16" s="7">
        <v>3.27E-2</v>
      </c>
      <c r="K16" s="7">
        <v>4.3499999999999997E-2</v>
      </c>
      <c r="L16" s="7">
        <v>3.3E-3</v>
      </c>
      <c r="M16" s="7">
        <v>1.6032999999999999</v>
      </c>
      <c r="N16" s="7">
        <v>2.1560999999999999</v>
      </c>
      <c r="O16" s="7">
        <v>0.75</v>
      </c>
      <c r="P16" s="7">
        <v>34.3337</v>
      </c>
      <c r="Q16" s="8">
        <v>8200</v>
      </c>
      <c r="R16" s="9">
        <v>38.015500000000003</v>
      </c>
      <c r="S16" s="10">
        <v>9079.84</v>
      </c>
      <c r="T16" s="11">
        <v>48.174999999999997</v>
      </c>
      <c r="U16" s="27">
        <v>-14.1</v>
      </c>
      <c r="V16" s="27">
        <v>-18.100000000000001</v>
      </c>
      <c r="W16" s="30"/>
      <c r="X16" s="30"/>
      <c r="Y16" s="30"/>
      <c r="AA16" s="13">
        <f>SUM(C16:N16)</f>
        <v>99.999999999999986</v>
      </c>
      <c r="AB16" s="14" t="str">
        <f>IF(AA16=100,"ОК"," ")</f>
        <v>ОК</v>
      </c>
    </row>
    <row r="17" spans="2:29" s="12" customFormat="1" ht="19.5" hidden="1" customHeight="1" x14ac:dyDescent="0.2">
      <c r="B17" s="15" t="s">
        <v>43</v>
      </c>
      <c r="C17" s="7">
        <v>90.175399999999996</v>
      </c>
      <c r="D17" s="7">
        <v>4.8445</v>
      </c>
      <c r="E17" s="7">
        <v>1.1100000000000001</v>
      </c>
      <c r="F17" s="7">
        <v>0.11169999999999999</v>
      </c>
      <c r="G17" s="7">
        <v>0.18590000000000001</v>
      </c>
      <c r="H17" s="7">
        <v>4.1000000000000003E-3</v>
      </c>
      <c r="I17" s="7">
        <v>0.05</v>
      </c>
      <c r="J17" s="7">
        <v>3.9699999999999999E-2</v>
      </c>
      <c r="K17" s="7">
        <v>5.11E-2</v>
      </c>
      <c r="L17" s="7">
        <v>4.5999999999999999E-3</v>
      </c>
      <c r="M17" s="7">
        <v>1.6274</v>
      </c>
      <c r="N17" s="7">
        <v>1.7956000000000001</v>
      </c>
      <c r="O17" s="7">
        <v>0.74770000000000003</v>
      </c>
      <c r="P17" s="7">
        <v>34.523099999999999</v>
      </c>
      <c r="Q17" s="8">
        <v>8282</v>
      </c>
      <c r="R17" s="9">
        <v>38.222700000000003</v>
      </c>
      <c r="S17" s="11">
        <v>9118.17</v>
      </c>
      <c r="T17" s="16">
        <v>48.5124</v>
      </c>
      <c r="U17" s="11"/>
      <c r="V17" s="11"/>
      <c r="W17" s="31"/>
      <c r="X17" s="31"/>
      <c r="Y17" s="31"/>
      <c r="AA17" s="13">
        <f>SUM(C17:N17)</f>
        <v>99.999999999999972</v>
      </c>
      <c r="AB17" s="14" t="str">
        <f>IF(AA17=100,"ОК"," ")</f>
        <v>ОК</v>
      </c>
    </row>
    <row r="18" spans="2:29" ht="12.75" customHeight="1" x14ac:dyDescent="0.2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17"/>
      <c r="AA18" s="18"/>
      <c r="AB18" s="19"/>
      <c r="AC18" s="2"/>
    </row>
    <row r="19" spans="2:29" x14ac:dyDescent="0.2"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</row>
    <row r="20" spans="2:29" x14ac:dyDescent="0.2"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"/>
      <c r="R20" s="21"/>
      <c r="S20" s="21"/>
      <c r="T20" s="21"/>
      <c r="U20" s="21"/>
      <c r="V20" s="21"/>
      <c r="W20" s="21"/>
      <c r="X20" s="21"/>
    </row>
    <row r="21" spans="2:29" x14ac:dyDescent="0.2">
      <c r="C21" s="22" t="s">
        <v>34</v>
      </c>
      <c r="D21" s="23"/>
      <c r="E21" s="23"/>
      <c r="F21" s="23"/>
      <c r="G21" s="23"/>
      <c r="H21" s="23"/>
      <c r="I21" s="23"/>
      <c r="J21" s="23"/>
      <c r="K21" s="23"/>
      <c r="L21" s="23" t="s">
        <v>35</v>
      </c>
      <c r="M21" s="23"/>
      <c r="N21" s="23"/>
      <c r="O21" s="23"/>
      <c r="P21" s="23"/>
      <c r="Q21" s="23"/>
      <c r="R21" s="23"/>
      <c r="S21" s="23"/>
      <c r="T21" s="23" t="s">
        <v>46</v>
      </c>
    </row>
    <row r="22" spans="2:29" x14ac:dyDescent="0.2">
      <c r="C22" s="24" t="s">
        <v>36</v>
      </c>
      <c r="L22" s="25" t="s">
        <v>37</v>
      </c>
      <c r="N22" s="25" t="s">
        <v>38</v>
      </c>
      <c r="T22" s="25" t="s">
        <v>39</v>
      </c>
      <c r="U22" s="25"/>
      <c r="V22" s="25"/>
    </row>
    <row r="23" spans="2:29" ht="18" customHeight="1" x14ac:dyDescent="0.2">
      <c r="C23" s="22" t="s">
        <v>40</v>
      </c>
      <c r="D23" s="26"/>
      <c r="E23" s="26"/>
      <c r="F23" s="26"/>
      <c r="G23" s="26"/>
      <c r="H23" s="26"/>
      <c r="I23" s="26"/>
      <c r="J23" s="26"/>
      <c r="K23" s="26"/>
      <c r="L23" s="26" t="s">
        <v>41</v>
      </c>
      <c r="M23" s="26"/>
      <c r="N23" s="26"/>
      <c r="O23" s="26"/>
      <c r="P23" s="26"/>
      <c r="Q23" s="26"/>
      <c r="R23" s="26"/>
      <c r="S23" s="26"/>
      <c r="T23" s="26" t="s">
        <v>46</v>
      </c>
    </row>
    <row r="24" spans="2:29" x14ac:dyDescent="0.2">
      <c r="C24" s="24" t="s">
        <v>42</v>
      </c>
      <c r="L24" s="25" t="s">
        <v>37</v>
      </c>
      <c r="N24" s="25" t="s">
        <v>38</v>
      </c>
      <c r="T24" s="25" t="s">
        <v>39</v>
      </c>
      <c r="U24" s="25"/>
      <c r="V24" s="25"/>
    </row>
    <row r="26" spans="2:29" x14ac:dyDescent="0.2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</sheetData>
  <mergeCells count="35">
    <mergeCell ref="X9:X12"/>
    <mergeCell ref="H10:H12"/>
    <mergeCell ref="I10:I12"/>
    <mergeCell ref="D10:D12"/>
    <mergeCell ref="E10:E12"/>
    <mergeCell ref="F10:F12"/>
    <mergeCell ref="C19:X19"/>
    <mergeCell ref="Q10:Q12"/>
    <mergeCell ref="R10:R12"/>
    <mergeCell ref="S10:S12"/>
    <mergeCell ref="T10:T12"/>
    <mergeCell ref="W13:W17"/>
    <mergeCell ref="X13:X17"/>
    <mergeCell ref="K10:K12"/>
    <mergeCell ref="L10:L12"/>
    <mergeCell ref="M10:M12"/>
    <mergeCell ref="N10:N12"/>
    <mergeCell ref="O10:O12"/>
    <mergeCell ref="P10:P12"/>
    <mergeCell ref="G10:G12"/>
    <mergeCell ref="J10:J12"/>
    <mergeCell ref="Y13:Y17"/>
    <mergeCell ref="B18:X18"/>
    <mergeCell ref="W2:Y2"/>
    <mergeCell ref="C6:AA6"/>
    <mergeCell ref="B7:Y7"/>
    <mergeCell ref="B8:Y8"/>
    <mergeCell ref="B9:B12"/>
    <mergeCell ref="C9:N9"/>
    <mergeCell ref="O9:T9"/>
    <mergeCell ref="U9:U12"/>
    <mergeCell ref="V9:V12"/>
    <mergeCell ref="W9:W12"/>
    <mergeCell ref="Y9:Y12"/>
    <mergeCell ref="C10:C12"/>
  </mergeCells>
  <pageMargins left="0.39370078740157483" right="0.39370078740157483" top="0.19685039370078741" bottom="0.19685039370078741" header="0" footer="0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26"/>
  <sheetViews>
    <sheetView tabSelected="1" view="pageBreakPreview" zoomScale="90" zoomScaleSheetLayoutView="90" workbookViewId="0">
      <selection activeCell="H28" sqref="H28"/>
    </sheetView>
  </sheetViews>
  <sheetFormatPr defaultRowHeight="12.75" x14ac:dyDescent="0.2"/>
  <cols>
    <col min="1" max="1" width="1.1640625" style="2" customWidth="1"/>
    <col min="2" max="2" width="13.6640625" style="2" customWidth="1"/>
    <col min="3" max="20" width="8.33203125" style="2" customWidth="1"/>
    <col min="21" max="21" width="7" style="2" customWidth="1"/>
    <col min="22" max="22" width="6.33203125" style="2" customWidth="1"/>
    <col min="23" max="24" width="9" style="2" customWidth="1"/>
    <col min="25" max="25" width="9.6640625" style="2" customWidth="1"/>
    <col min="26" max="26" width="9" style="2" customWidth="1"/>
    <col min="27" max="28" width="9.33203125" style="2"/>
    <col min="29" max="29" width="9.33203125" style="4"/>
    <col min="30" max="16384" width="9.33203125" style="2"/>
  </cols>
  <sheetData>
    <row r="1" spans="2:29" x14ac:dyDescent="0.2">
      <c r="B1" s="1" t="s">
        <v>0</v>
      </c>
      <c r="C1" s="1"/>
      <c r="D1" s="1"/>
      <c r="E1" s="1"/>
      <c r="F1" s="1"/>
      <c r="G1" s="1"/>
      <c r="I1" s="1"/>
      <c r="J1" s="1"/>
      <c r="K1" s="1"/>
      <c r="L1" s="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9" x14ac:dyDescent="0.2">
      <c r="B2" s="1" t="s">
        <v>1</v>
      </c>
      <c r="C2" s="1"/>
      <c r="D2" s="1"/>
      <c r="E2" s="1"/>
      <c r="F2" s="1"/>
      <c r="G2" s="1"/>
      <c r="I2" s="1"/>
      <c r="J2" s="1"/>
      <c r="K2" s="1"/>
      <c r="L2" s="1"/>
      <c r="M2" s="3"/>
      <c r="N2" s="3"/>
      <c r="O2" s="3"/>
      <c r="P2" s="3"/>
      <c r="Q2" s="3"/>
      <c r="R2" s="3"/>
      <c r="S2" s="3"/>
      <c r="T2" s="3"/>
      <c r="U2" s="3"/>
      <c r="V2" s="3"/>
      <c r="W2" s="33"/>
      <c r="X2" s="34"/>
      <c r="Y2" s="34"/>
      <c r="Z2" s="3"/>
      <c r="AA2" s="3"/>
    </row>
    <row r="3" spans="2:29" x14ac:dyDescent="0.2">
      <c r="B3" s="5" t="s">
        <v>2</v>
      </c>
      <c r="C3" s="1"/>
      <c r="D3" s="1"/>
      <c r="E3" s="1"/>
      <c r="F3" s="1"/>
      <c r="G3" s="1"/>
      <c r="I3" s="1"/>
      <c r="J3" s="1"/>
      <c r="K3" s="1"/>
      <c r="L3" s="1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9" x14ac:dyDescent="0.2">
      <c r="B4" s="1" t="s">
        <v>3</v>
      </c>
      <c r="C4" s="1"/>
      <c r="D4" s="1"/>
      <c r="E4" s="1"/>
      <c r="F4" s="1"/>
      <c r="G4" s="1"/>
      <c r="I4" s="1"/>
      <c r="J4" s="1"/>
      <c r="K4" s="1"/>
      <c r="L4" s="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9" x14ac:dyDescent="0.2">
      <c r="B5" s="1" t="s">
        <v>4</v>
      </c>
      <c r="C5" s="1"/>
      <c r="D5" s="1"/>
      <c r="E5" s="1"/>
      <c r="F5" s="1"/>
      <c r="G5" s="1"/>
      <c r="I5" s="1"/>
      <c r="J5" s="1"/>
      <c r="K5" s="1"/>
      <c r="L5" s="1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2:29" ht="21.75" customHeight="1" x14ac:dyDescent="0.25">
      <c r="C6" s="35" t="s">
        <v>5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6"/>
    </row>
    <row r="7" spans="2:29" ht="33" customHeight="1" x14ac:dyDescent="0.2">
      <c r="B7" s="37" t="s">
        <v>44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"/>
      <c r="AA7" s="3"/>
    </row>
    <row r="8" spans="2:29" ht="18" customHeight="1" x14ac:dyDescent="0.2">
      <c r="B8" s="39" t="s">
        <v>45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3"/>
      <c r="AA8" s="3"/>
    </row>
    <row r="9" spans="2:29" ht="32.25" customHeight="1" x14ac:dyDescent="0.2">
      <c r="B9" s="41" t="s">
        <v>7</v>
      </c>
      <c r="C9" s="44" t="s">
        <v>8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6"/>
      <c r="O9" s="47" t="s">
        <v>9</v>
      </c>
      <c r="P9" s="48"/>
      <c r="Q9" s="48"/>
      <c r="R9" s="49"/>
      <c r="S9" s="49"/>
      <c r="T9" s="50"/>
      <c r="U9" s="51" t="s">
        <v>10</v>
      </c>
      <c r="V9" s="54" t="s">
        <v>11</v>
      </c>
      <c r="W9" s="57" t="s">
        <v>12</v>
      </c>
      <c r="X9" s="57" t="s">
        <v>13</v>
      </c>
      <c r="Y9" s="57" t="s">
        <v>14</v>
      </c>
      <c r="Z9" s="3"/>
      <c r="AB9" s="4"/>
      <c r="AC9" s="2"/>
    </row>
    <row r="10" spans="2:29" ht="48.75" customHeight="1" x14ac:dyDescent="0.2">
      <c r="B10" s="42"/>
      <c r="C10" s="28" t="s">
        <v>15</v>
      </c>
      <c r="D10" s="28" t="s">
        <v>16</v>
      </c>
      <c r="E10" s="28" t="s">
        <v>17</v>
      </c>
      <c r="F10" s="28" t="s">
        <v>18</v>
      </c>
      <c r="G10" s="28" t="s">
        <v>19</v>
      </c>
      <c r="H10" s="28" t="s">
        <v>20</v>
      </c>
      <c r="I10" s="28" t="s">
        <v>21</v>
      </c>
      <c r="J10" s="28" t="s">
        <v>22</v>
      </c>
      <c r="K10" s="28" t="s">
        <v>23</v>
      </c>
      <c r="L10" s="28" t="s">
        <v>24</v>
      </c>
      <c r="M10" s="59" t="s">
        <v>25</v>
      </c>
      <c r="N10" s="59" t="s">
        <v>26</v>
      </c>
      <c r="O10" s="59" t="s">
        <v>27</v>
      </c>
      <c r="P10" s="62" t="s">
        <v>28</v>
      </c>
      <c r="Q10" s="59" t="s">
        <v>29</v>
      </c>
      <c r="R10" s="59" t="s">
        <v>30</v>
      </c>
      <c r="S10" s="59" t="s">
        <v>31</v>
      </c>
      <c r="T10" s="59" t="s">
        <v>32</v>
      </c>
      <c r="U10" s="52"/>
      <c r="V10" s="55"/>
      <c r="W10" s="57"/>
      <c r="X10" s="57"/>
      <c r="Y10" s="57"/>
      <c r="Z10" s="3"/>
      <c r="AB10" s="4"/>
      <c r="AC10" s="2"/>
    </row>
    <row r="11" spans="2:29" ht="15.75" customHeight="1" x14ac:dyDescent="0.2">
      <c r="B11" s="42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55"/>
      <c r="N11" s="55"/>
      <c r="O11" s="55"/>
      <c r="P11" s="63"/>
      <c r="Q11" s="60"/>
      <c r="R11" s="55"/>
      <c r="S11" s="55"/>
      <c r="T11" s="55"/>
      <c r="U11" s="52"/>
      <c r="V11" s="55"/>
      <c r="W11" s="57"/>
      <c r="X11" s="57"/>
      <c r="Y11" s="57"/>
      <c r="Z11" s="3"/>
      <c r="AB11" s="4"/>
      <c r="AC11" s="2"/>
    </row>
    <row r="12" spans="2:29" ht="21" customHeight="1" x14ac:dyDescent="0.2">
      <c r="B12" s="43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56"/>
      <c r="N12" s="56"/>
      <c r="O12" s="56"/>
      <c r="P12" s="64"/>
      <c r="Q12" s="61"/>
      <c r="R12" s="56"/>
      <c r="S12" s="56"/>
      <c r="T12" s="56"/>
      <c r="U12" s="53"/>
      <c r="V12" s="56"/>
      <c r="W12" s="57"/>
      <c r="X12" s="57"/>
      <c r="Y12" s="57"/>
      <c r="Z12" s="3"/>
      <c r="AB12" s="4"/>
      <c r="AC12" s="2"/>
    </row>
    <row r="13" spans="2:29" s="12" customFormat="1" ht="19.5" customHeight="1" x14ac:dyDescent="0.2">
      <c r="B13" s="6" t="s">
        <v>48</v>
      </c>
      <c r="C13" s="7">
        <v>90.181700000000006</v>
      </c>
      <c r="D13" s="7">
        <v>4.8906000000000001</v>
      </c>
      <c r="E13" s="7">
        <v>1.1279999999999999</v>
      </c>
      <c r="F13" s="7">
        <v>0.1138</v>
      </c>
      <c r="G13" s="7">
        <v>0.18279999999999999</v>
      </c>
      <c r="H13" s="7">
        <v>6.0000000000000001E-3</v>
      </c>
      <c r="I13" s="7">
        <v>4.5400000000000003E-2</v>
      </c>
      <c r="J13" s="7">
        <v>3.6799999999999999E-2</v>
      </c>
      <c r="K13" s="7">
        <v>5.3100000000000001E-2</v>
      </c>
      <c r="L13" s="7">
        <v>3.0999999999999999E-3</v>
      </c>
      <c r="M13" s="7">
        <v>1.5793999999999999</v>
      </c>
      <c r="N13" s="7">
        <v>1.7793000000000001</v>
      </c>
      <c r="O13" s="7">
        <v>0.74760000000000004</v>
      </c>
      <c r="P13" s="7">
        <v>34.5625</v>
      </c>
      <c r="Q13" s="8">
        <v>8255</v>
      </c>
      <c r="R13" s="9">
        <v>38.265700000000002</v>
      </c>
      <c r="S13" s="10">
        <v>9135.6</v>
      </c>
      <c r="T13" s="11">
        <v>48.568600000000004</v>
      </c>
      <c r="U13" s="11"/>
      <c r="V13" s="11"/>
      <c r="W13" s="29" t="s">
        <v>33</v>
      </c>
      <c r="X13" s="29" t="s">
        <v>33</v>
      </c>
      <c r="Y13" s="29" t="s">
        <v>33</v>
      </c>
      <c r="AA13" s="13">
        <f>SUM(C13:N13)</f>
        <v>100.00000000000003</v>
      </c>
      <c r="AB13" s="14" t="str">
        <f>IF(AA13=100,"ОК"," ")</f>
        <v>ОК</v>
      </c>
    </row>
    <row r="14" spans="2:29" s="12" customFormat="1" ht="19.5" customHeight="1" x14ac:dyDescent="0.2">
      <c r="B14" s="15" t="s">
        <v>52</v>
      </c>
      <c r="C14" s="7">
        <v>90.268799999999999</v>
      </c>
      <c r="D14" s="7">
        <v>4.7247000000000003</v>
      </c>
      <c r="E14" s="7">
        <v>1.0045999999999999</v>
      </c>
      <c r="F14" s="7">
        <v>0.11459999999999999</v>
      </c>
      <c r="G14" s="7">
        <v>0.17829999999999999</v>
      </c>
      <c r="H14" s="7">
        <v>4.0000000000000001E-3</v>
      </c>
      <c r="I14" s="7">
        <v>4.53E-2</v>
      </c>
      <c r="J14" s="7">
        <v>3.6299999999999999E-2</v>
      </c>
      <c r="K14" s="7">
        <v>4.5900000000000003E-2</v>
      </c>
      <c r="L14" s="7">
        <v>3.8999999999999998E-3</v>
      </c>
      <c r="M14" s="7">
        <v>1.6414</v>
      </c>
      <c r="N14" s="7">
        <v>1.9321999999999999</v>
      </c>
      <c r="O14" s="7">
        <v>0.747</v>
      </c>
      <c r="P14" s="7">
        <v>34.368099999999998</v>
      </c>
      <c r="Q14" s="8">
        <v>8208</v>
      </c>
      <c r="R14" s="9">
        <v>38.054699999999997</v>
      </c>
      <c r="S14" s="10">
        <v>9089.2000000000007</v>
      </c>
      <c r="T14" s="11">
        <v>48.322299999999998</v>
      </c>
      <c r="U14" s="27">
        <v>-14.6</v>
      </c>
      <c r="V14" s="27">
        <v>-15.5</v>
      </c>
      <c r="W14" s="30"/>
      <c r="X14" s="30"/>
      <c r="Y14" s="30"/>
      <c r="AA14" s="13">
        <f>SUM(C14:N14)</f>
        <v>99.999999999999986</v>
      </c>
      <c r="AB14" s="14" t="str">
        <f>IF(AA14=100,"ОК"," ")</f>
        <v>ОК</v>
      </c>
    </row>
    <row r="15" spans="2:29" s="12" customFormat="1" ht="19.5" customHeight="1" x14ac:dyDescent="0.2">
      <c r="B15" s="6" t="s">
        <v>53</v>
      </c>
      <c r="C15" s="7">
        <v>89.922499999999999</v>
      </c>
      <c r="D15" s="7">
        <v>4.8998999999999997</v>
      </c>
      <c r="E15" s="7">
        <v>1.0434000000000001</v>
      </c>
      <c r="F15" s="7">
        <v>0.1108</v>
      </c>
      <c r="G15" s="7">
        <v>0.16900000000000001</v>
      </c>
      <c r="H15" s="7">
        <v>3.7000000000000002E-3</v>
      </c>
      <c r="I15" s="7">
        <v>4.2200000000000001E-2</v>
      </c>
      <c r="J15" s="7">
        <v>3.2399999999999998E-2</v>
      </c>
      <c r="K15" s="7">
        <v>4.3900000000000002E-2</v>
      </c>
      <c r="L15" s="7">
        <v>3.7000000000000002E-3</v>
      </c>
      <c r="M15" s="7">
        <v>1.6240000000000001</v>
      </c>
      <c r="N15" s="7">
        <v>2.1044999999999998</v>
      </c>
      <c r="O15" s="7">
        <v>0.74990000000000001</v>
      </c>
      <c r="P15" s="7">
        <v>34.362200000000001</v>
      </c>
      <c r="Q15" s="8">
        <v>8207</v>
      </c>
      <c r="R15" s="9">
        <v>38.046399999999998</v>
      </c>
      <c r="S15" s="10">
        <v>9087.2199999999993</v>
      </c>
      <c r="T15" s="11">
        <v>48.216700000000003</v>
      </c>
      <c r="U15" s="27"/>
      <c r="V15" s="27"/>
      <c r="W15" s="30"/>
      <c r="X15" s="30"/>
      <c r="Y15" s="30"/>
      <c r="AA15" s="13">
        <f>SUM(C15:N15)</f>
        <v>99.999999999999972</v>
      </c>
      <c r="AB15" s="14" t="str">
        <f>IF(AA15=100,"ОК"," ")</f>
        <v>ОК</v>
      </c>
    </row>
    <row r="16" spans="2:29" s="12" customFormat="1" ht="19.5" customHeight="1" x14ac:dyDescent="0.2">
      <c r="B16" s="15" t="s">
        <v>51</v>
      </c>
      <c r="C16" s="7">
        <v>89.885599999999997</v>
      </c>
      <c r="D16" s="7">
        <v>4.9374000000000002</v>
      </c>
      <c r="E16" s="7">
        <v>1.0354000000000001</v>
      </c>
      <c r="F16" s="7">
        <v>0.1089</v>
      </c>
      <c r="G16" s="7">
        <v>0.16819999999999999</v>
      </c>
      <c r="H16" s="7">
        <v>3.3999999999999998E-3</v>
      </c>
      <c r="I16" s="7">
        <v>4.2000000000000003E-2</v>
      </c>
      <c r="J16" s="7">
        <v>3.1399999999999997E-2</v>
      </c>
      <c r="K16" s="7">
        <v>5.3699999999999998E-2</v>
      </c>
      <c r="L16" s="7">
        <v>3.2000000000000002E-3</v>
      </c>
      <c r="M16" s="7">
        <v>1.5704</v>
      </c>
      <c r="N16" s="7">
        <v>2.1604000000000001</v>
      </c>
      <c r="O16" s="7">
        <v>0.75060000000000004</v>
      </c>
      <c r="P16" s="7">
        <v>34.376600000000003</v>
      </c>
      <c r="Q16" s="8">
        <v>8210</v>
      </c>
      <c r="R16" s="9">
        <v>38.061799999999998</v>
      </c>
      <c r="S16" s="10">
        <v>9090.9</v>
      </c>
      <c r="T16" s="11">
        <v>48.213099999999997</v>
      </c>
      <c r="U16" s="27">
        <v>-14.1</v>
      </c>
      <c r="V16" s="27">
        <v>-15.1</v>
      </c>
      <c r="W16" s="30"/>
      <c r="X16" s="30"/>
      <c r="Y16" s="30"/>
      <c r="AA16" s="13">
        <f>SUM(C16:N16)</f>
        <v>100.00000000000001</v>
      </c>
      <c r="AB16" s="14" t="str">
        <f>IF(AA16=100,"ОК"," ")</f>
        <v>ОК</v>
      </c>
    </row>
    <row r="17" spans="2:29" s="12" customFormat="1" ht="19.5" hidden="1" customHeight="1" x14ac:dyDescent="0.2">
      <c r="B17" s="15" t="s">
        <v>43</v>
      </c>
      <c r="C17" s="7">
        <v>90.188100000000006</v>
      </c>
      <c r="D17" s="7">
        <v>4.8285</v>
      </c>
      <c r="E17" s="7">
        <v>1.1079000000000001</v>
      </c>
      <c r="F17" s="7">
        <v>0.1125</v>
      </c>
      <c r="G17" s="7">
        <v>0.18679999999999999</v>
      </c>
      <c r="H17" s="7">
        <v>4.3E-3</v>
      </c>
      <c r="I17" s="7">
        <v>4.9200000000000001E-2</v>
      </c>
      <c r="J17" s="7">
        <v>3.9899999999999998E-2</v>
      </c>
      <c r="K17" s="7">
        <v>5.7799999999999997E-2</v>
      </c>
      <c r="L17" s="7">
        <v>4.7000000000000002E-3</v>
      </c>
      <c r="M17" s="7">
        <v>1.6335</v>
      </c>
      <c r="N17" s="7">
        <v>1.7868999999999999</v>
      </c>
      <c r="O17" s="7">
        <v>0.74770000000000003</v>
      </c>
      <c r="P17" s="7">
        <v>34.528199999999998</v>
      </c>
      <c r="Q17" s="8">
        <v>8246</v>
      </c>
      <c r="R17" s="9">
        <v>38.228200000000001</v>
      </c>
      <c r="S17" s="11">
        <v>9171.18</v>
      </c>
      <c r="T17" s="16">
        <v>48.518500000000003</v>
      </c>
      <c r="U17" s="11"/>
      <c r="V17" s="11"/>
      <c r="W17" s="31"/>
      <c r="X17" s="31"/>
      <c r="Y17" s="31"/>
      <c r="AA17" s="13">
        <f>SUM(C17:N17)</f>
        <v>100.00010000000002</v>
      </c>
      <c r="AB17" s="14" t="str">
        <f>IF(AA17=100,"ОК"," ")</f>
        <v xml:space="preserve"> </v>
      </c>
    </row>
    <row r="18" spans="2:29" ht="12.75" customHeight="1" x14ac:dyDescent="0.2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17"/>
      <c r="AA18" s="18"/>
      <c r="AB18" s="19"/>
      <c r="AC18" s="2"/>
    </row>
    <row r="19" spans="2:29" x14ac:dyDescent="0.2"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</row>
    <row r="20" spans="2:29" x14ac:dyDescent="0.2"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"/>
      <c r="R20" s="21"/>
      <c r="S20" s="21"/>
      <c r="T20" s="21"/>
      <c r="U20" s="21"/>
      <c r="V20" s="21"/>
      <c r="W20" s="21"/>
      <c r="X20" s="21"/>
    </row>
    <row r="21" spans="2:29" x14ac:dyDescent="0.2">
      <c r="C21" s="22" t="s">
        <v>34</v>
      </c>
      <c r="D21" s="23"/>
      <c r="E21" s="23"/>
      <c r="F21" s="23"/>
      <c r="G21" s="23"/>
      <c r="H21" s="23"/>
      <c r="I21" s="23"/>
      <c r="J21" s="23"/>
      <c r="K21" s="23"/>
      <c r="L21" s="23" t="s">
        <v>35</v>
      </c>
      <c r="M21" s="23"/>
      <c r="N21" s="23"/>
      <c r="O21" s="23"/>
      <c r="P21" s="23"/>
      <c r="Q21" s="23"/>
      <c r="R21" s="23"/>
      <c r="S21" s="23"/>
      <c r="T21" s="23" t="s">
        <v>46</v>
      </c>
    </row>
    <row r="22" spans="2:29" x14ac:dyDescent="0.2">
      <c r="C22" s="24" t="s">
        <v>36</v>
      </c>
      <c r="L22" s="25" t="s">
        <v>37</v>
      </c>
      <c r="N22" s="25" t="s">
        <v>38</v>
      </c>
      <c r="T22" s="25" t="s">
        <v>39</v>
      </c>
      <c r="U22" s="25"/>
      <c r="V22" s="25"/>
    </row>
    <row r="23" spans="2:29" ht="18" customHeight="1" x14ac:dyDescent="0.2">
      <c r="C23" s="22" t="s">
        <v>40</v>
      </c>
      <c r="D23" s="26"/>
      <c r="E23" s="26"/>
      <c r="F23" s="26"/>
      <c r="G23" s="26"/>
      <c r="H23" s="26"/>
      <c r="I23" s="26"/>
      <c r="J23" s="26"/>
      <c r="K23" s="26"/>
      <c r="L23" s="26" t="s">
        <v>41</v>
      </c>
      <c r="M23" s="26"/>
      <c r="N23" s="26"/>
      <c r="O23" s="26"/>
      <c r="P23" s="26"/>
      <c r="Q23" s="26"/>
      <c r="R23" s="26"/>
      <c r="S23" s="26"/>
      <c r="T23" s="26" t="s">
        <v>46</v>
      </c>
    </row>
    <row r="24" spans="2:29" x14ac:dyDescent="0.2">
      <c r="C24" s="24" t="s">
        <v>42</v>
      </c>
      <c r="L24" s="25" t="s">
        <v>37</v>
      </c>
      <c r="N24" s="25" t="s">
        <v>38</v>
      </c>
      <c r="T24" s="25" t="s">
        <v>39</v>
      </c>
      <c r="U24" s="25"/>
      <c r="V24" s="25"/>
    </row>
    <row r="26" spans="2:29" x14ac:dyDescent="0.2">
      <c r="C26" s="21" t="s">
        <v>54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</sheetData>
  <mergeCells count="35">
    <mergeCell ref="G10:G12"/>
    <mergeCell ref="J10:J12"/>
    <mergeCell ref="Y13:Y17"/>
    <mergeCell ref="B18:X18"/>
    <mergeCell ref="W2:Y2"/>
    <mergeCell ref="C6:AA6"/>
    <mergeCell ref="B7:Y7"/>
    <mergeCell ref="B8:Y8"/>
    <mergeCell ref="B9:B12"/>
    <mergeCell ref="C9:N9"/>
    <mergeCell ref="O9:T9"/>
    <mergeCell ref="U9:U12"/>
    <mergeCell ref="V9:V12"/>
    <mergeCell ref="W9:W12"/>
    <mergeCell ref="Y9:Y12"/>
    <mergeCell ref="C10:C12"/>
    <mergeCell ref="D10:D12"/>
    <mergeCell ref="E10:E12"/>
    <mergeCell ref="F10:F12"/>
    <mergeCell ref="C19:X19"/>
    <mergeCell ref="Q10:Q12"/>
    <mergeCell ref="R10:R12"/>
    <mergeCell ref="S10:S12"/>
    <mergeCell ref="T10:T12"/>
    <mergeCell ref="W13:W17"/>
    <mergeCell ref="X13:X17"/>
    <mergeCell ref="K10:K12"/>
    <mergeCell ref="L10:L12"/>
    <mergeCell ref="M10:M12"/>
    <mergeCell ref="N10:N12"/>
    <mergeCell ref="O10:O12"/>
    <mergeCell ref="P10:P12"/>
    <mergeCell ref="X9:X12"/>
    <mergeCell ref="H10:H12"/>
    <mergeCell ref="I10:I12"/>
  </mergeCells>
  <pageMargins left="0.39370078740157483" right="0.39370078740157483" top="0.19685039370078741" bottom="0.19685039370078741" header="0" footer="0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Ч.ВОГ</vt:lpstr>
      <vt:lpstr>Ч.ЗАМ</vt:lpstr>
      <vt:lpstr>Лист1</vt:lpstr>
      <vt:lpstr>Ч.ВОГ!OLE_LINK2</vt:lpstr>
      <vt:lpstr>Ч.ЗАМ!OLE_LINK2</vt:lpstr>
      <vt:lpstr>Ч.ВОГ!OLE_LINK3</vt:lpstr>
      <vt:lpstr>Ч.ЗАМ!OLE_LINK3</vt:lpstr>
      <vt:lpstr>Ч.ВОГ!Область_печати</vt:lpstr>
      <vt:lpstr>Ч.ЗАМ!Область_печати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My_PC</dc:creator>
  <cp:lastModifiedBy>Романык Ирина Евгеньевна</cp:lastModifiedBy>
  <dcterms:created xsi:type="dcterms:W3CDTF">2015-12-02T02:57:21Z</dcterms:created>
  <dcterms:modified xsi:type="dcterms:W3CDTF">2016-05-16T11:49:38Z</dcterms:modified>
</cp:coreProperties>
</file>